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SyrovaL\Desktop\"/>
    </mc:Choice>
  </mc:AlternateContent>
  <xr:revisionPtr revIDLastSave="0" documentId="13_ncr:1_{F543B8D9-5C35-4090-8E83-5DD8091D8B10}" xr6:coauthVersionLast="47" xr6:coauthVersionMax="47" xr10:uidLastSave="{00000000-0000-0000-0000-000000000000}"/>
  <bookViews>
    <workbookView xWindow="30015" yWindow="1830" windowWidth="14400" windowHeight="7365" activeTab="2" xr2:uid="{00000000-000D-0000-FFFF-FFFF00000000}"/>
  </bookViews>
  <sheets>
    <sheet name="Podpora" sheetId="3" r:id="rId1"/>
    <sheet name="Oracle Engineered Systems" sheetId="4" r:id="rId2"/>
    <sheet name="Cloud Subscription" sheetId="5"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9" i="5" l="1"/>
  <c r="H11" i="5"/>
  <c r="H10" i="5"/>
  <c r="H9" i="5"/>
  <c r="H8" i="5"/>
  <c r="H7" i="5"/>
  <c r="H6" i="5"/>
  <c r="J27" i="3"/>
  <c r="J26" i="3"/>
  <c r="J25" i="3"/>
  <c r="J24" i="3"/>
  <c r="J23" i="3"/>
  <c r="J22" i="3"/>
  <c r="J21" i="3"/>
  <c r="J20" i="3"/>
  <c r="J19" i="3"/>
  <c r="J18" i="3"/>
  <c r="J17" i="3"/>
  <c r="J16" i="3"/>
  <c r="J15" i="3"/>
  <c r="J14" i="3"/>
  <c r="J13" i="3"/>
  <c r="J12" i="3"/>
  <c r="J11" i="3"/>
  <c r="J10" i="3"/>
  <c r="J9" i="3"/>
  <c r="J7" i="4"/>
  <c r="J8" i="4"/>
  <c r="J9" i="4"/>
  <c r="J10" i="4"/>
  <c r="J11" i="4"/>
  <c r="J12" i="4"/>
  <c r="J13" i="4"/>
  <c r="J14" i="4"/>
  <c r="J15" i="4"/>
  <c r="J16" i="4"/>
  <c r="J17" i="4"/>
  <c r="J18" i="4"/>
  <c r="J19" i="4"/>
  <c r="J20" i="4"/>
  <c r="J21" i="4"/>
  <c r="J22" i="4"/>
  <c r="J23" i="4"/>
  <c r="J24" i="4"/>
  <c r="J25" i="4"/>
  <c r="J6" i="4"/>
  <c r="J8" i="3"/>
  <c r="I11" i="5" l="1"/>
  <c r="I10" i="5"/>
  <c r="I9" i="5"/>
  <c r="I8" i="5"/>
  <c r="I7" i="5"/>
  <c r="I6" i="5"/>
  <c r="K7" i="4"/>
  <c r="K6" i="4"/>
  <c r="I12" i="5" l="1"/>
  <c r="K25" i="4"/>
  <c r="K24" i="4"/>
  <c r="K23" i="4"/>
  <c r="K22" i="4"/>
  <c r="K21" i="4"/>
  <c r="K20" i="4"/>
  <c r="K19" i="4"/>
  <c r="K18" i="4"/>
  <c r="K17" i="4"/>
  <c r="K16" i="4"/>
  <c r="K15" i="4"/>
  <c r="K14" i="4"/>
  <c r="K13" i="4"/>
  <c r="K12" i="4"/>
  <c r="K11" i="4"/>
  <c r="K10" i="4"/>
  <c r="K9" i="4"/>
  <c r="K8" i="4"/>
  <c r="K27" i="3"/>
  <c r="K26" i="3"/>
  <c r="K25" i="3"/>
  <c r="K24" i="3"/>
  <c r="K23" i="3"/>
  <c r="K22" i="3"/>
  <c r="K21" i="3"/>
  <c r="K20" i="3"/>
  <c r="K19" i="3"/>
  <c r="K18" i="3"/>
  <c r="K17" i="3"/>
  <c r="K16" i="3"/>
  <c r="K15" i="3"/>
  <c r="K14" i="3"/>
  <c r="K13" i="3"/>
  <c r="K12" i="3"/>
  <c r="K11" i="3"/>
  <c r="K10" i="3"/>
  <c r="K9" i="3"/>
  <c r="K8" i="3"/>
  <c r="I13" i="5" l="1"/>
  <c r="I14" i="5"/>
  <c r="H20" i="5"/>
  <c r="H22" i="5" l="1"/>
  <c r="H21" i="5"/>
  <c r="K26" i="4"/>
  <c r="K28" i="4" l="1"/>
  <c r="K27" i="4"/>
  <c r="K28" i="3" l="1"/>
  <c r="K30" i="3" s="1"/>
  <c r="K29" i="3" l="1"/>
</calcChain>
</file>

<file path=xl/sharedStrings.xml><?xml version="1.0" encoding="utf-8"?>
<sst xmlns="http://schemas.openxmlformats.org/spreadsheetml/2006/main" count="137" uniqueCount="79">
  <si>
    <t>Množství a ceny</t>
  </si>
  <si>
    <t>Položka</t>
  </si>
  <si>
    <t>Množství (ks)</t>
  </si>
  <si>
    <t>Název produktu</t>
  </si>
  <si>
    <t>Metrika</t>
  </si>
  <si>
    <t>Popis užití položky</t>
  </si>
  <si>
    <t>B88206</t>
  </si>
  <si>
    <t>Poznámka</t>
  </si>
  <si>
    <t>Cloudová služba - Model Pay As You Go</t>
  </si>
  <si>
    <t>Popis služby</t>
  </si>
  <si>
    <t xml:space="preserve">Množství </t>
  </si>
  <si>
    <t>Popis/Poznámka</t>
  </si>
  <si>
    <t>1.</t>
  </si>
  <si>
    <t>2.</t>
  </si>
  <si>
    <t>3.</t>
  </si>
  <si>
    <t>4.</t>
  </si>
  <si>
    <t>5.</t>
  </si>
  <si>
    <t>6.</t>
  </si>
  <si>
    <t>7.</t>
  </si>
  <si>
    <t>8.</t>
  </si>
  <si>
    <t>9.</t>
  </si>
  <si>
    <t>10.</t>
  </si>
  <si>
    <t>11.</t>
  </si>
  <si>
    <t>12.</t>
  </si>
  <si>
    <t>13.</t>
  </si>
  <si>
    <t>14.</t>
  </si>
  <si>
    <t>15.</t>
  </si>
  <si>
    <t>16.</t>
  </si>
  <si>
    <t>17.</t>
  </si>
  <si>
    <t>18.</t>
  </si>
  <si>
    <t>19.</t>
  </si>
  <si>
    <t>20.</t>
  </si>
  <si>
    <t>Jen pro HW</t>
  </si>
  <si>
    <t>Kvartálně dopředu, kvartálně zpětně, ročně dopředu, dopředu na celé požadované období</t>
  </si>
  <si>
    <t>Celková cena bez DPH</t>
  </si>
  <si>
    <t>Hodnota DPH</t>
  </si>
  <si>
    <t>Celková cena s DPH</t>
  </si>
  <si>
    <t>Vyplní Dodavatel</t>
  </si>
  <si>
    <t>Příloha Kupní smlouvy č. 1 - Podrobné vymezení plnění Dodavatele a vymezení ceny za plnění</t>
  </si>
  <si>
    <t>Vyplní Objednatel</t>
  </si>
  <si>
    <t>Nehodící se měnu vymažte</t>
  </si>
  <si>
    <t>Období 
(MM.YYYY - MM.YYYY)</t>
  </si>
  <si>
    <t>Cloudové služby se objednávají dvěma možnými modely:
A. Modelem PayAsYouGo - objednává se určitá služba Cloudu, která se fakturuje se dle skutečného plnění. Služba končí poté, co ji Objednatel přestane konzumovat.
B. Pomocí uviverzálních kreditů (Monthly (Yearly) flex) - pod  objednávkovým č. B88206 (Oracle PaaS and IaaS Univerzal Credits) pomocí Univerzálních kreditů. Tyto kredity platí pro objednané období.
Kategorie cloudových služeb:
•	Cloudová služba Application Development
•	Cloudová služba Big Data 
•	Cloudová služba Security and Identity Management
•	Cloudová služba Enterprise Integration
•	Cloudová služba Data Management
•	Cloudová služba Data Integration
•	Cloudová služba Compute
•	Cloudová služba Storage
•	Cloudová služba Management Cloud
•	Cloudová služba Content and Experience
•	Cloudová služba Network
•	Cloudová služba Analytic
Cena a popis služeb je aktuálně zveřejňován na stránkách www.oracle.com ( v https://cloud.oracle.com/cost-estimator)
(minimální výše nákupu univerzálních kreditů je ekvivalentně v Kč  1000,- dolarů měsíčně a smluvní období 1 až 7 let)</t>
  </si>
  <si>
    <t>Začátek využívání služby 
(MM.YYYY)</t>
  </si>
  <si>
    <t>Počet kreditů</t>
  </si>
  <si>
    <r>
      <t>Sériové číslo</t>
    </r>
    <r>
      <rPr>
        <b/>
        <vertAlign val="superscript"/>
        <sz val="11"/>
        <rFont val="Times New Roman"/>
        <family val="1"/>
        <charset val="238"/>
      </rPr>
      <t>1)</t>
    </r>
  </si>
  <si>
    <r>
      <t>Typ podpory</t>
    </r>
    <r>
      <rPr>
        <b/>
        <vertAlign val="superscript"/>
        <sz val="11"/>
        <color theme="1"/>
        <rFont val="Times New Roman"/>
        <family val="1"/>
        <charset val="238"/>
      </rPr>
      <t>2)</t>
    </r>
  </si>
  <si>
    <r>
      <t>Období</t>
    </r>
    <r>
      <rPr>
        <b/>
        <vertAlign val="superscript"/>
        <sz val="11"/>
        <rFont val="Times New Roman"/>
        <family val="1"/>
        <charset val="238"/>
      </rPr>
      <t>3)</t>
    </r>
    <r>
      <rPr>
        <b/>
        <sz val="11"/>
        <rFont val="Times New Roman"/>
        <family val="1"/>
        <charset val="238"/>
      </rPr>
      <t xml:space="preserve"> 
(MM.YYYY - MM.YYYY)</t>
    </r>
  </si>
  <si>
    <r>
      <t>Požadovaná fakturace</t>
    </r>
    <r>
      <rPr>
        <b/>
        <vertAlign val="superscript"/>
        <sz val="11"/>
        <color theme="1"/>
        <rFont val="Times New Roman"/>
        <family val="1"/>
        <charset val="238"/>
      </rPr>
      <t>4)</t>
    </r>
  </si>
  <si>
    <r>
      <t>Cena za jednotku za požadované období
bez DPH [Kč/USD/EUR]</t>
    </r>
    <r>
      <rPr>
        <b/>
        <vertAlign val="superscript"/>
        <sz val="11"/>
        <rFont val="Times New Roman"/>
        <family val="1"/>
        <charset val="238"/>
      </rPr>
      <t>5)</t>
    </r>
  </si>
  <si>
    <r>
      <t>Cena za množství za požadované období
bez DPH [Kč/USD/EUR]</t>
    </r>
    <r>
      <rPr>
        <b/>
        <vertAlign val="superscript"/>
        <sz val="11"/>
        <rFont val="Times New Roman"/>
        <family val="1"/>
        <charset val="238"/>
      </rPr>
      <t>5)</t>
    </r>
  </si>
  <si>
    <t>1)</t>
  </si>
  <si>
    <t>2)</t>
  </si>
  <si>
    <r>
      <t>Typ podpory (doplní Oracle):
Oracle Premier Support for Software</t>
    </r>
    <r>
      <rPr>
        <vertAlign val="superscript"/>
        <sz val="11"/>
        <rFont val="Times New Roman"/>
        <family val="1"/>
        <charset val="238"/>
      </rPr>
      <t>6)</t>
    </r>
    <r>
      <rPr>
        <sz val="11"/>
        <rFont val="Times New Roman"/>
        <family val="1"/>
        <charset val="238"/>
      </rPr>
      <t xml:space="preserve">
Oracle Premier Support for Systems</t>
    </r>
    <r>
      <rPr>
        <vertAlign val="superscript"/>
        <sz val="11"/>
        <rFont val="Times New Roman"/>
        <family val="1"/>
        <charset val="238"/>
      </rPr>
      <t xml:space="preserve"> 6)</t>
    </r>
    <r>
      <rPr>
        <sz val="11"/>
        <rFont val="Times New Roman"/>
        <family val="1"/>
        <charset val="238"/>
      </rPr>
      <t xml:space="preserve">
Extended Support for OPS6)
Oracle Support for Software as a Service</t>
    </r>
    <r>
      <rPr>
        <vertAlign val="superscript"/>
        <sz val="11"/>
        <rFont val="Times New Roman"/>
        <family val="1"/>
        <charset val="238"/>
      </rPr>
      <t xml:space="preserve"> 6)</t>
    </r>
    <r>
      <rPr>
        <sz val="11"/>
        <rFont val="Times New Roman"/>
        <family val="1"/>
        <charset val="238"/>
      </rPr>
      <t xml:space="preserve">
Oracle Premier Support for Engineered Systems </t>
    </r>
    <r>
      <rPr>
        <vertAlign val="superscript"/>
        <sz val="11"/>
        <rFont val="Times New Roman"/>
        <family val="1"/>
        <charset val="238"/>
      </rPr>
      <t>6)</t>
    </r>
    <r>
      <rPr>
        <sz val="11"/>
        <rFont val="Times New Roman"/>
        <family val="1"/>
        <charset val="238"/>
      </rPr>
      <t xml:space="preserve">
Oracle Premier Support for Operating Systems </t>
    </r>
    <r>
      <rPr>
        <vertAlign val="superscript"/>
        <sz val="11"/>
        <rFont val="Times New Roman"/>
        <family val="1"/>
        <charset val="238"/>
      </rPr>
      <t>6)</t>
    </r>
    <r>
      <rPr>
        <sz val="11"/>
        <rFont val="Times New Roman"/>
        <family val="1"/>
        <charset val="238"/>
      </rPr>
      <t xml:space="preserve">
Oracle Customer Data and Device Retention
Reinstatment Fee
Extended support
Oracle Linux Support
Oracle VM Support
JAVA SE Subscription
MySQL Subscription</t>
    </r>
  </si>
  <si>
    <t>3)</t>
  </si>
  <si>
    <t>4)</t>
  </si>
  <si>
    <t>5)</t>
  </si>
  <si>
    <t>6)</t>
  </si>
  <si>
    <t xml:space="preserve">U těchto produktů je možné využít Zvýhodněnou podporu, poskytovanou na základě Prohlášení společnosti Oracle, podepsané ředitelkou Oracle Mgr. Renatou Dvořákovou, MBA dne 3.6.2019, které zajišťuje výhodnější podmínky pro služby technické podpory SW a HW oproti standardním podmínkám této společnosti. Podmínky poskytnutí jsou: Objednávka Dodavatele musí být předložena společnosti Oracle minimálně 35 kalendářních dnů předem, (je nezbytné požádat o VZ v čtyřměsíčním předstihu), je třeba objednat podporu buď na 1 rok nebo na 3 roky a není možné změnit tento rozsah nebo podporu předčasně ukončit. </t>
  </si>
  <si>
    <t>Požadované období platnosti licencí. V případě, že Objednatel požaduje počátek platnosti licencí před termínem, od kterého vstoupí Kupní smlouva v účinnost (tedy požádá o realizaci dílčí veřejné zakázky méně než 4 měsíce před vypršením platné podpory), bude do ceny licencí rovněž započítám Reinstatment Fee, který licenčeně pokryje období od ukončení platnosti stávající podpory a počátkem nové podpory, která počíná nabytím účinnosti Kupní smlouvy.</t>
  </si>
  <si>
    <t>Počet roků podpory</t>
  </si>
  <si>
    <t>CSI číslo</t>
  </si>
  <si>
    <r>
      <t xml:space="preserve">Požadovaná fakturace </t>
    </r>
    <r>
      <rPr>
        <b/>
        <vertAlign val="superscript"/>
        <sz val="11"/>
        <rFont val="Times New Roman"/>
        <family val="1"/>
        <charset val="238"/>
      </rPr>
      <t>3)</t>
    </r>
  </si>
  <si>
    <r>
      <t>Typ podpory</t>
    </r>
    <r>
      <rPr>
        <b/>
        <vertAlign val="superscript"/>
        <sz val="11"/>
        <color theme="1"/>
        <rFont val="Times New Roman"/>
        <family val="1"/>
        <charset val="238"/>
      </rPr>
      <t xml:space="preserve"> 2)</t>
    </r>
  </si>
  <si>
    <r>
      <t xml:space="preserve">Příloha Kupní smlouvy č. 1 - Podrobné vymezení plnění Dodavatele a vymezení ceny za plnění </t>
    </r>
    <r>
      <rPr>
        <b/>
        <vertAlign val="superscript"/>
        <sz val="11"/>
        <color theme="1"/>
        <rFont val="Times New Roman"/>
        <family val="1"/>
        <charset val="238"/>
      </rPr>
      <t>1)</t>
    </r>
  </si>
  <si>
    <r>
      <t>Cena za jednotku za požadované období
bez DPH [Kč/USD/EUR]</t>
    </r>
    <r>
      <rPr>
        <b/>
        <vertAlign val="superscript"/>
        <sz val="11"/>
        <rFont val="Times New Roman"/>
        <family val="1"/>
        <charset val="238"/>
      </rPr>
      <t xml:space="preserve"> 4)</t>
    </r>
  </si>
  <si>
    <r>
      <t xml:space="preserve">Cena za množství za požadované období
bez DPH [Kč/USD/EUR] </t>
    </r>
    <r>
      <rPr>
        <b/>
        <vertAlign val="superscript"/>
        <sz val="11"/>
        <rFont val="Times New Roman"/>
        <family val="1"/>
        <charset val="238"/>
      </rPr>
      <t>4)</t>
    </r>
  </si>
  <si>
    <t>Typ podpory (doplní Oracle):
Oracle Premier Support for Engineered Systems
Oracle Customer Data and Device Retention
Oracle Premier Support for Software</t>
  </si>
  <si>
    <t>Tuto záložka je určena pouze pro nákup nových produktů Engineered Systems a podpory zakupované současně s produkty. Pro prodloužení podpory použijte první záložku Podpora</t>
  </si>
  <si>
    <t>Universal Credit</t>
  </si>
  <si>
    <t>Cena za jednotku
bez DPH Kč</t>
  </si>
  <si>
    <t>Cena za množství
bez DPH Kč</t>
  </si>
  <si>
    <t>Cena za kredit za požadované období
bez DPH Kč</t>
  </si>
  <si>
    <t>Cena za počet kreditů za požadované období
bez DPH Kč</t>
  </si>
  <si>
    <t>Cloudová služba - Univerzální kredity (Annual Flex)</t>
  </si>
  <si>
    <r>
      <t>Cena za jednotku za požadované období -zaokrouhleno
bez DPH [Kč/USD/EUR]</t>
    </r>
    <r>
      <rPr>
        <b/>
        <vertAlign val="superscript"/>
        <sz val="11"/>
        <rFont val="Times New Roman"/>
        <family val="1"/>
        <charset val="238"/>
      </rPr>
      <t>5)</t>
    </r>
  </si>
  <si>
    <r>
      <t>Cena za jednotku za požadované období - zaokrouhleno
bez DPH [Kč/USD/EUR]</t>
    </r>
    <r>
      <rPr>
        <b/>
        <vertAlign val="superscript"/>
        <sz val="11"/>
        <rFont val="Times New Roman"/>
        <family val="1"/>
        <charset val="238"/>
      </rPr>
      <t xml:space="preserve"> 4)</t>
    </r>
  </si>
  <si>
    <t>Cena za jednotku
bez DPH Kč - zaokrouhleno</t>
  </si>
  <si>
    <t>Oracle PaaS and IaaS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</si>
</sst>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
    <numFmt numFmtId="165" formatCode="#,##0.0000000000000000"/>
  </numFmts>
  <fonts count="11" x14ac:knownFonts="1">
    <font>
      <sz val="11"/>
      <color theme="1"/>
      <name val="Calibri"/>
      <family val="2"/>
      <charset val="238"/>
      <scheme val="minor"/>
    </font>
    <font>
      <sz val="10"/>
      <name val="Arial"/>
      <family val="2"/>
      <charset val="238"/>
    </font>
    <font>
      <b/>
      <sz val="11"/>
      <color theme="1"/>
      <name val="Times New Roman"/>
      <family val="1"/>
      <charset val="238"/>
    </font>
    <font>
      <sz val="11"/>
      <color theme="1"/>
      <name val="Times New Roman"/>
      <family val="1"/>
      <charset val="238"/>
    </font>
    <font>
      <b/>
      <sz val="11"/>
      <name val="Times New Roman"/>
      <family val="1"/>
      <charset val="238"/>
    </font>
    <font>
      <sz val="11"/>
      <name val="Times New Roman"/>
      <family val="1"/>
      <charset val="238"/>
    </font>
    <font>
      <b/>
      <sz val="11"/>
      <color rgb="FF000000"/>
      <name val="Times New Roman"/>
      <family val="1"/>
      <charset val="238"/>
    </font>
    <font>
      <b/>
      <vertAlign val="superscript"/>
      <sz val="11"/>
      <color theme="1"/>
      <name val="Times New Roman"/>
      <family val="1"/>
      <charset val="238"/>
    </font>
    <font>
      <b/>
      <vertAlign val="superscript"/>
      <sz val="11"/>
      <name val="Times New Roman"/>
      <family val="1"/>
      <charset val="238"/>
    </font>
    <font>
      <vertAlign val="superscript"/>
      <sz val="11"/>
      <color theme="1"/>
      <name val="Times New Roman"/>
      <family val="1"/>
      <charset val="238"/>
    </font>
    <font>
      <vertAlign val="superscript"/>
      <sz val="11"/>
      <name val="Times New Roman"/>
      <family val="1"/>
      <charset val="238"/>
    </font>
  </fonts>
  <fills count="7">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theme="0"/>
        <bgColor indexed="64"/>
      </patternFill>
    </fill>
    <fill>
      <patternFill patternType="solid">
        <fgColor rgb="FFFFFF00"/>
        <bgColor rgb="FF000000"/>
      </patternFill>
    </fill>
    <fill>
      <patternFill patternType="solid">
        <fgColor theme="0"/>
        <bgColor rgb="FF000000"/>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83">
    <xf numFmtId="0" fontId="0" fillId="0" borderId="0" xfId="0"/>
    <xf numFmtId="0" fontId="2" fillId="0" borderId="0" xfId="0" applyFont="1"/>
    <xf numFmtId="0" fontId="3" fillId="0" borderId="0" xfId="0" applyFont="1"/>
    <xf numFmtId="0" fontId="2" fillId="0" borderId="4" xfId="0" applyFont="1" applyBorder="1" applyAlignment="1">
      <alignment horizontal="center"/>
    </xf>
    <xf numFmtId="4" fontId="4" fillId="0" borderId="1" xfId="1" applyNumberFormat="1" applyFont="1" applyBorder="1" applyAlignment="1" applyProtection="1">
      <alignment horizontal="center" vertical="center" wrapText="1"/>
      <protection locked="0"/>
    </xf>
    <xf numFmtId="0" fontId="6" fillId="5" borderId="0" xfId="0" applyFont="1" applyFill="1"/>
    <xf numFmtId="0" fontId="2" fillId="2" borderId="0" xfId="0" applyFont="1" applyFill="1" applyAlignment="1">
      <alignment horizontal="left" vertical="top"/>
    </xf>
    <xf numFmtId="0" fontId="3" fillId="0" borderId="0" xfId="0" applyFont="1" applyAlignment="1">
      <alignment horizontal="left" vertical="top"/>
    </xf>
    <xf numFmtId="0" fontId="3" fillId="0" borderId="0" xfId="0" applyFont="1" applyProtection="1">
      <protection locked="0"/>
    </xf>
    <xf numFmtId="0" fontId="2" fillId="0" borderId="0" xfId="0" applyFont="1" applyProtection="1">
      <protection locked="0"/>
    </xf>
    <xf numFmtId="0" fontId="3" fillId="0" borderId="1" xfId="0" applyFont="1" applyBorder="1" applyProtection="1">
      <protection locked="0"/>
    </xf>
    <xf numFmtId="0" fontId="2" fillId="0" borderId="4" xfId="0" applyFont="1" applyBorder="1" applyAlignment="1" applyProtection="1">
      <alignment horizontal="center"/>
      <protection locked="0"/>
    </xf>
    <xf numFmtId="0" fontId="2"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1" xfId="1" applyFont="1" applyBorder="1" applyAlignment="1" applyProtection="1">
      <alignment horizontal="center" vertical="center" wrapText="1"/>
      <protection locked="0"/>
    </xf>
    <xf numFmtId="0" fontId="3" fillId="0" borderId="1" xfId="0" applyFont="1" applyBorder="1" applyAlignment="1" applyProtection="1">
      <alignment horizontal="right"/>
      <protection locked="0"/>
    </xf>
    <xf numFmtId="0" fontId="3" fillId="2" borderId="1" xfId="0" applyFont="1" applyFill="1" applyBorder="1" applyAlignment="1" applyProtection="1">
      <alignment horizontal="left" vertical="top"/>
      <protection locked="0"/>
    </xf>
    <xf numFmtId="0" fontId="3" fillId="0" borderId="1" xfId="0" applyFont="1" applyBorder="1" applyAlignment="1" applyProtection="1">
      <alignment horizontal="left" vertical="top"/>
      <protection locked="0"/>
    </xf>
    <xf numFmtId="3" fontId="3" fillId="2" borderId="1" xfId="0" applyNumberFormat="1" applyFont="1" applyFill="1" applyBorder="1" applyAlignment="1" applyProtection="1">
      <alignment horizontal="right" vertical="center" indent="1"/>
      <protection locked="0"/>
    </xf>
    <xf numFmtId="0" fontId="3" fillId="2" borderId="1" xfId="0" applyFont="1" applyFill="1" applyBorder="1" applyProtection="1">
      <protection locked="0"/>
    </xf>
    <xf numFmtId="0" fontId="2" fillId="4" borderId="5" xfId="0" applyFont="1" applyFill="1" applyBorder="1" applyAlignment="1" applyProtection="1">
      <alignment horizontal="left" vertical="top"/>
      <protection locked="0"/>
    </xf>
    <xf numFmtId="0" fontId="3" fillId="4" borderId="1" xfId="0" applyFont="1" applyFill="1" applyBorder="1" applyAlignment="1" applyProtection="1">
      <alignment horizontal="left" vertical="top"/>
      <protection locked="0"/>
    </xf>
    <xf numFmtId="3" fontId="3" fillId="4" borderId="1" xfId="0" applyNumberFormat="1" applyFont="1" applyFill="1" applyBorder="1" applyAlignment="1" applyProtection="1">
      <alignment horizontal="right" vertical="center" indent="1"/>
      <protection locked="0"/>
    </xf>
    <xf numFmtId="0" fontId="3" fillId="4" borderId="1" xfId="0" applyFont="1" applyFill="1" applyBorder="1" applyProtection="1">
      <protection locked="0"/>
    </xf>
    <xf numFmtId="1" fontId="2" fillId="4" borderId="1" xfId="0" applyNumberFormat="1" applyFont="1" applyFill="1" applyBorder="1" applyAlignment="1" applyProtection="1">
      <alignment horizontal="center" vertical="center"/>
      <protection locked="0"/>
    </xf>
    <xf numFmtId="0" fontId="2" fillId="4" borderId="6" xfId="0" applyFont="1" applyFill="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1" xfId="0" applyFont="1" applyBorder="1" applyProtection="1">
      <protection locked="0"/>
    </xf>
    <xf numFmtId="0" fontId="2" fillId="0" borderId="0" xfId="0" applyFont="1" applyAlignment="1" applyProtection="1">
      <alignment horizontal="left" vertical="top"/>
      <protection locked="0"/>
    </xf>
    <xf numFmtId="1" fontId="2" fillId="0" borderId="0" xfId="0" applyNumberFormat="1" applyFont="1" applyAlignment="1" applyProtection="1">
      <alignment horizontal="center"/>
      <protection locked="0"/>
    </xf>
    <xf numFmtId="0" fontId="2" fillId="2" borderId="0" xfId="0" applyFont="1" applyFill="1" applyAlignment="1" applyProtection="1">
      <alignment horizontal="left" vertical="top"/>
      <protection locked="0"/>
    </xf>
    <xf numFmtId="0" fontId="2" fillId="4" borderId="0" xfId="0" applyFont="1" applyFill="1" applyProtection="1">
      <protection locked="0"/>
    </xf>
    <xf numFmtId="0" fontId="6" fillId="5" borderId="0" xfId="0" applyFont="1" applyFill="1" applyProtection="1">
      <protection locked="0"/>
    </xf>
    <xf numFmtId="0" fontId="5" fillId="0" borderId="0" xfId="0" applyFont="1" applyProtection="1">
      <protection locked="0"/>
    </xf>
    <xf numFmtId="0" fontId="6" fillId="6" borderId="0" xfId="0" applyFont="1" applyFill="1" applyProtection="1">
      <protection locked="0"/>
    </xf>
    <xf numFmtId="0" fontId="3" fillId="4" borderId="0" xfId="0" applyFont="1" applyFill="1" applyProtection="1">
      <protection locked="0"/>
    </xf>
    <xf numFmtId="4" fontId="3" fillId="3" borderId="1" xfId="0" applyNumberFormat="1" applyFont="1" applyFill="1" applyBorder="1" applyAlignment="1" applyProtection="1">
      <alignment horizontal="center" vertical="center"/>
      <protection locked="0"/>
    </xf>
    <xf numFmtId="4" fontId="3" fillId="0" borderId="1" xfId="0" applyNumberFormat="1" applyFont="1" applyBorder="1" applyAlignment="1">
      <alignment horizontal="center" vertical="center"/>
    </xf>
    <xf numFmtId="4" fontId="2" fillId="0" borderId="1" xfId="0" applyNumberFormat="1" applyFont="1" applyBorder="1" applyAlignment="1">
      <alignment horizontal="center" vertical="center"/>
    </xf>
    <xf numFmtId="4" fontId="2" fillId="0" borderId="1" xfId="0" applyNumberFormat="1" applyFont="1" applyBorder="1" applyAlignment="1">
      <alignment horizontal="center"/>
    </xf>
    <xf numFmtId="0" fontId="6" fillId="0" borderId="0" xfId="0" applyFont="1" applyProtection="1">
      <protection locked="0"/>
    </xf>
    <xf numFmtId="4" fontId="3" fillId="0" borderId="1" xfId="0" applyNumberFormat="1" applyFont="1" applyBorder="1" applyAlignment="1" applyProtection="1">
      <alignment horizontal="center" vertical="center"/>
      <protection hidden="1"/>
    </xf>
    <xf numFmtId="4" fontId="2" fillId="0" borderId="1" xfId="0" applyNumberFormat="1" applyFont="1" applyBorder="1" applyAlignment="1" applyProtection="1">
      <alignment horizontal="center" vertical="center"/>
      <protection hidden="1"/>
    </xf>
    <xf numFmtId="4" fontId="2" fillId="0" borderId="1" xfId="0" applyNumberFormat="1" applyFont="1" applyBorder="1" applyAlignment="1" applyProtection="1">
      <alignment horizontal="center"/>
      <protection hidden="1"/>
    </xf>
    <xf numFmtId="4" fontId="5" fillId="0" borderId="8" xfId="1" applyNumberFormat="1" applyFont="1" applyBorder="1" applyAlignment="1" applyProtection="1">
      <alignment horizontal="center" vertical="center" wrapText="1"/>
      <protection hidden="1"/>
    </xf>
    <xf numFmtId="0" fontId="3" fillId="2" borderId="8" xfId="0" applyFont="1" applyFill="1" applyBorder="1" applyAlignment="1" applyProtection="1">
      <alignment horizontal="left" vertical="top"/>
      <protection locked="0"/>
    </xf>
    <xf numFmtId="0" fontId="2" fillId="0" borderId="8" xfId="0" applyFont="1" applyBorder="1" applyAlignment="1" applyProtection="1">
      <alignment horizontal="center" vertical="center" wrapText="1"/>
      <protection locked="0"/>
    </xf>
    <xf numFmtId="3" fontId="3" fillId="2" borderId="8" xfId="0" applyNumberFormat="1" applyFont="1" applyFill="1" applyBorder="1" applyAlignment="1" applyProtection="1">
      <alignment horizontal="right" vertical="center" indent="1"/>
      <protection locked="0"/>
    </xf>
    <xf numFmtId="4" fontId="3" fillId="3" borderId="8" xfId="0" applyNumberFormat="1" applyFont="1" applyFill="1" applyBorder="1" applyAlignment="1" applyProtection="1">
      <alignment horizontal="center" vertical="center"/>
      <protection locked="0"/>
    </xf>
    <xf numFmtId="0" fontId="3" fillId="0" borderId="8" xfId="0" applyFont="1" applyBorder="1" applyAlignment="1" applyProtection="1">
      <alignment horizontal="left" vertical="top"/>
      <protection locked="0"/>
    </xf>
    <xf numFmtId="0" fontId="2" fillId="4" borderId="1" xfId="0" applyFont="1" applyFill="1" applyBorder="1" applyAlignment="1" applyProtection="1">
      <alignment horizontal="left" vertical="top"/>
      <protection locked="0"/>
    </xf>
    <xf numFmtId="0" fontId="2" fillId="0" borderId="1" xfId="0" applyFont="1" applyBorder="1" applyAlignment="1" applyProtection="1">
      <alignment horizontal="left" vertical="top"/>
      <protection locked="0"/>
    </xf>
    <xf numFmtId="0" fontId="9" fillId="0" borderId="1" xfId="0" applyFont="1" applyBorder="1" applyProtection="1">
      <protection locked="0"/>
    </xf>
    <xf numFmtId="0" fontId="10" fillId="0" borderId="1" xfId="0" applyFont="1" applyBorder="1" applyAlignment="1" applyProtection="1">
      <alignment vertical="top"/>
      <protection locked="0"/>
    </xf>
    <xf numFmtId="0" fontId="9" fillId="0" borderId="1" xfId="0" applyFont="1" applyBorder="1" applyAlignment="1" applyProtection="1">
      <alignment vertical="top"/>
      <protection locked="0"/>
    </xf>
    <xf numFmtId="0" fontId="9" fillId="0" borderId="0" xfId="0" applyFont="1"/>
    <xf numFmtId="3" fontId="3" fillId="2" borderId="8" xfId="0" applyNumberFormat="1" applyFont="1" applyFill="1" applyBorder="1" applyAlignment="1" applyProtection="1">
      <alignment horizontal="center" vertical="center"/>
      <protection locked="0"/>
    </xf>
    <xf numFmtId="0" fontId="3" fillId="2" borderId="8" xfId="0" applyFont="1" applyFill="1" applyBorder="1" applyAlignment="1" applyProtection="1">
      <alignment horizontal="left" vertical="top" wrapText="1"/>
      <protection locked="0"/>
    </xf>
    <xf numFmtId="3" fontId="3" fillId="2" borderId="8" xfId="0" applyNumberFormat="1" applyFont="1" applyFill="1" applyBorder="1" applyAlignment="1" applyProtection="1">
      <alignment horizontal="right" vertical="center" wrapText="1"/>
      <protection locked="0"/>
    </xf>
    <xf numFmtId="3" fontId="3" fillId="2" borderId="8" xfId="0" applyNumberFormat="1" applyFont="1" applyFill="1" applyBorder="1" applyAlignment="1" applyProtection="1">
      <alignment horizontal="center" vertical="center" wrapText="1"/>
      <protection locked="0"/>
    </xf>
    <xf numFmtId="0" fontId="3" fillId="2" borderId="8" xfId="0" applyFont="1" applyFill="1" applyBorder="1" applyAlignment="1" applyProtection="1">
      <alignment horizontal="left" vertical="top"/>
    </xf>
    <xf numFmtId="0" fontId="2" fillId="0" borderId="8" xfId="0" applyFont="1" applyBorder="1" applyAlignment="1" applyProtection="1">
      <alignment horizontal="center" vertical="center" wrapText="1"/>
    </xf>
    <xf numFmtId="3" fontId="3" fillId="2" borderId="8" xfId="0" applyNumberFormat="1" applyFont="1" applyFill="1" applyBorder="1" applyAlignment="1" applyProtection="1">
      <alignment horizontal="right" vertical="center" indent="1"/>
    </xf>
    <xf numFmtId="3" fontId="3" fillId="2" borderId="8" xfId="0" applyNumberFormat="1" applyFont="1" applyFill="1" applyBorder="1" applyAlignment="1" applyProtection="1">
      <alignment horizontal="center" vertical="center"/>
    </xf>
    <xf numFmtId="4" fontId="2" fillId="0" borderId="1" xfId="0" applyNumberFormat="1" applyFont="1" applyBorder="1" applyAlignment="1" applyProtection="1">
      <alignment horizontal="center"/>
    </xf>
    <xf numFmtId="0" fontId="3" fillId="0" borderId="0" xfId="0" applyFont="1"/>
    <xf numFmtId="164" fontId="3" fillId="0" borderId="0" xfId="0" applyNumberFormat="1" applyFont="1"/>
    <xf numFmtId="165" fontId="3" fillId="3" borderId="8" xfId="0" applyNumberFormat="1" applyFont="1" applyFill="1" applyBorder="1" applyAlignment="1" applyProtection="1">
      <alignment horizontal="center" vertical="center"/>
      <protection locked="0"/>
    </xf>
    <xf numFmtId="0" fontId="2" fillId="0" borderId="2" xfId="0" applyFont="1" applyBorder="1" applyAlignment="1" applyProtection="1">
      <alignment horizontal="center"/>
      <protection locked="0"/>
    </xf>
    <xf numFmtId="0" fontId="2" fillId="0" borderId="4" xfId="0" applyFont="1" applyBorder="1" applyAlignment="1" applyProtection="1">
      <alignment horizontal="center"/>
      <protection locked="0"/>
    </xf>
    <xf numFmtId="0" fontId="2" fillId="0" borderId="3" xfId="0" applyFont="1" applyBorder="1" applyAlignment="1" applyProtection="1">
      <alignment horizontal="center"/>
      <protection locked="0"/>
    </xf>
    <xf numFmtId="49" fontId="3" fillId="0" borderId="1" xfId="0" applyNumberFormat="1" applyFont="1" applyBorder="1" applyAlignment="1" applyProtection="1">
      <alignment horizontal="left" vertical="top" wrapText="1"/>
      <protection locked="0"/>
    </xf>
    <xf numFmtId="0" fontId="3" fillId="0" borderId="2" xfId="0" applyFont="1" applyBorder="1" applyAlignment="1" applyProtection="1">
      <alignment horizontal="left"/>
      <protection locked="0"/>
    </xf>
    <xf numFmtId="0" fontId="3" fillId="0" borderId="4" xfId="0" applyFont="1" applyBorder="1" applyAlignment="1" applyProtection="1">
      <alignment horizontal="left"/>
      <protection locked="0"/>
    </xf>
    <xf numFmtId="0" fontId="3" fillId="0" borderId="3" xfId="0" applyFont="1" applyBorder="1" applyAlignment="1" applyProtection="1">
      <alignment horizontal="left"/>
      <protection locked="0"/>
    </xf>
    <xf numFmtId="0" fontId="5" fillId="0" borderId="2" xfId="0" applyFont="1" applyBorder="1" applyAlignment="1" applyProtection="1">
      <alignment horizontal="left" wrapText="1"/>
      <protection locked="0"/>
    </xf>
    <xf numFmtId="0" fontId="5" fillId="0" borderId="4" xfId="0" applyFont="1" applyBorder="1" applyAlignment="1" applyProtection="1">
      <alignment horizontal="left" wrapText="1"/>
      <protection locked="0"/>
    </xf>
    <xf numFmtId="0" fontId="5" fillId="0" borderId="3" xfId="0" applyFont="1" applyBorder="1" applyAlignment="1" applyProtection="1">
      <alignment horizontal="left" wrapText="1"/>
      <protection locked="0"/>
    </xf>
    <xf numFmtId="0" fontId="2" fillId="0" borderId="0" xfId="0" applyFont="1" applyAlignment="1" applyProtection="1">
      <alignment horizontal="left"/>
      <protection locked="0"/>
    </xf>
    <xf numFmtId="0" fontId="2" fillId="0" borderId="2" xfId="0" applyFont="1" applyBorder="1" applyAlignment="1">
      <alignment horizontal="center"/>
    </xf>
    <xf numFmtId="0" fontId="2" fillId="0" borderId="4" xfId="0" applyFont="1" applyBorder="1" applyAlignment="1">
      <alignment horizontal="center"/>
    </xf>
    <xf numFmtId="0" fontId="3" fillId="0" borderId="0" xfId="0" applyFont="1" applyAlignment="1">
      <alignment wrapText="1"/>
    </xf>
    <xf numFmtId="0" fontId="3" fillId="0" borderId="0" xfId="0" applyFont="1"/>
  </cellXfs>
  <cellStyles count="2">
    <cellStyle name="Normální" xfId="0" builtinId="0"/>
    <cellStyle name="Normální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40"/>
  <sheetViews>
    <sheetView showGridLines="0" topLeftCell="A5" zoomScaleNormal="100" workbookViewId="0">
      <selection activeCell="G29" sqref="G29"/>
    </sheetView>
  </sheetViews>
  <sheetFormatPr defaultColWidth="8.81640625" defaultRowHeight="14" x14ac:dyDescent="0.3"/>
  <cols>
    <col min="1" max="1" width="6" style="8" customWidth="1"/>
    <col min="2" max="2" width="45.81640625" style="8" customWidth="1"/>
    <col min="3" max="3" width="18" style="8" customWidth="1"/>
    <col min="4" max="4" width="15.54296875" style="8" customWidth="1"/>
    <col min="5" max="5" width="19.453125" style="8" customWidth="1"/>
    <col min="6" max="6" width="11.1796875" style="8" customWidth="1"/>
    <col min="7" max="7" width="26.26953125" style="8" customWidth="1"/>
    <col min="8" max="8" width="23.26953125" style="8" customWidth="1"/>
    <col min="9" max="9" width="24.453125" style="8" customWidth="1"/>
    <col min="10" max="10" width="28" style="8" customWidth="1"/>
    <col min="11" max="11" width="31.453125" style="8" customWidth="1"/>
    <col min="12" max="12" width="50" style="8" customWidth="1"/>
    <col min="13" max="16384" width="8.81640625" style="8"/>
  </cols>
  <sheetData>
    <row r="2" spans="1:11" x14ac:dyDescent="0.3">
      <c r="B2" s="9" t="s">
        <v>38</v>
      </c>
    </row>
    <row r="6" spans="1:11" x14ac:dyDescent="0.3">
      <c r="A6" s="10"/>
      <c r="B6" s="68" t="s">
        <v>1</v>
      </c>
      <c r="C6" s="69"/>
      <c r="D6" s="70"/>
      <c r="E6" s="11"/>
      <c r="F6" s="68" t="s">
        <v>0</v>
      </c>
      <c r="G6" s="69"/>
      <c r="H6" s="69"/>
      <c r="I6" s="69"/>
      <c r="J6" s="69"/>
      <c r="K6" s="69"/>
    </row>
    <row r="7" spans="1:11" ht="58.5" x14ac:dyDescent="0.3">
      <c r="A7" s="10"/>
      <c r="B7" s="12" t="s">
        <v>3</v>
      </c>
      <c r="C7" s="12" t="s">
        <v>61</v>
      </c>
      <c r="D7" s="13" t="s">
        <v>45</v>
      </c>
      <c r="E7" s="12" t="s">
        <v>46</v>
      </c>
      <c r="F7" s="14" t="s">
        <v>2</v>
      </c>
      <c r="G7" s="14" t="s">
        <v>47</v>
      </c>
      <c r="H7" s="12" t="s">
        <v>48</v>
      </c>
      <c r="I7" s="4" t="s">
        <v>49</v>
      </c>
      <c r="J7" s="4" t="s">
        <v>75</v>
      </c>
      <c r="K7" s="4" t="s">
        <v>50</v>
      </c>
    </row>
    <row r="8" spans="1:11" x14ac:dyDescent="0.3">
      <c r="A8" s="15" t="s">
        <v>12</v>
      </c>
      <c r="B8" s="16"/>
      <c r="C8" s="16"/>
      <c r="D8" s="16"/>
      <c r="E8" s="17"/>
      <c r="F8" s="18"/>
      <c r="G8" s="19"/>
      <c r="H8" s="19"/>
      <c r="I8" s="36">
        <v>0</v>
      </c>
      <c r="J8" s="37">
        <f>ROUND(I8,2)</f>
        <v>0</v>
      </c>
      <c r="K8" s="37">
        <f>F8*J8</f>
        <v>0</v>
      </c>
    </row>
    <row r="9" spans="1:11" x14ac:dyDescent="0.3">
      <c r="A9" s="15" t="s">
        <v>13</v>
      </c>
      <c r="B9" s="16"/>
      <c r="C9" s="16"/>
      <c r="D9" s="16"/>
      <c r="E9" s="17"/>
      <c r="F9" s="18"/>
      <c r="G9" s="19"/>
      <c r="H9" s="19"/>
      <c r="I9" s="36">
        <v>0</v>
      </c>
      <c r="J9" s="37">
        <f t="shared" ref="J9:J27" si="0">ROUND(I9,2)</f>
        <v>0</v>
      </c>
      <c r="K9" s="37">
        <f t="shared" ref="K9:K27" si="1">F9*J9</f>
        <v>0</v>
      </c>
    </row>
    <row r="10" spans="1:11" x14ac:dyDescent="0.3">
      <c r="A10" s="15" t="s">
        <v>14</v>
      </c>
      <c r="B10" s="16"/>
      <c r="C10" s="16"/>
      <c r="D10" s="16"/>
      <c r="E10" s="17"/>
      <c r="F10" s="18"/>
      <c r="G10" s="19"/>
      <c r="H10" s="19"/>
      <c r="I10" s="36">
        <v>0</v>
      </c>
      <c r="J10" s="37">
        <f t="shared" si="0"/>
        <v>0</v>
      </c>
      <c r="K10" s="37">
        <f t="shared" si="1"/>
        <v>0</v>
      </c>
    </row>
    <row r="11" spans="1:11" x14ac:dyDescent="0.3">
      <c r="A11" s="15" t="s">
        <v>15</v>
      </c>
      <c r="B11" s="16"/>
      <c r="C11" s="16"/>
      <c r="D11" s="16"/>
      <c r="E11" s="17"/>
      <c r="F11" s="18"/>
      <c r="G11" s="19"/>
      <c r="H11" s="19"/>
      <c r="I11" s="36">
        <v>0</v>
      </c>
      <c r="J11" s="37">
        <f t="shared" si="0"/>
        <v>0</v>
      </c>
      <c r="K11" s="37">
        <f t="shared" si="1"/>
        <v>0</v>
      </c>
    </row>
    <row r="12" spans="1:11" x14ac:dyDescent="0.3">
      <c r="A12" s="15" t="s">
        <v>16</v>
      </c>
      <c r="B12" s="16"/>
      <c r="C12" s="16"/>
      <c r="D12" s="16"/>
      <c r="E12" s="17"/>
      <c r="F12" s="18"/>
      <c r="G12" s="19"/>
      <c r="H12" s="19"/>
      <c r="I12" s="36">
        <v>0</v>
      </c>
      <c r="J12" s="37">
        <f t="shared" si="0"/>
        <v>0</v>
      </c>
      <c r="K12" s="37">
        <f t="shared" si="1"/>
        <v>0</v>
      </c>
    </row>
    <row r="13" spans="1:11" x14ac:dyDescent="0.3">
      <c r="A13" s="15" t="s">
        <v>17</v>
      </c>
      <c r="B13" s="16"/>
      <c r="C13" s="16"/>
      <c r="D13" s="16"/>
      <c r="E13" s="17"/>
      <c r="F13" s="18"/>
      <c r="G13" s="19"/>
      <c r="H13" s="19"/>
      <c r="I13" s="36">
        <v>0</v>
      </c>
      <c r="J13" s="37">
        <f t="shared" si="0"/>
        <v>0</v>
      </c>
      <c r="K13" s="37">
        <f t="shared" si="1"/>
        <v>0</v>
      </c>
    </row>
    <row r="14" spans="1:11" x14ac:dyDescent="0.3">
      <c r="A14" s="15" t="s">
        <v>18</v>
      </c>
      <c r="B14" s="16"/>
      <c r="C14" s="16"/>
      <c r="D14" s="16"/>
      <c r="E14" s="17"/>
      <c r="F14" s="18"/>
      <c r="G14" s="19"/>
      <c r="H14" s="19"/>
      <c r="I14" s="36">
        <v>0</v>
      </c>
      <c r="J14" s="37">
        <f t="shared" si="0"/>
        <v>0</v>
      </c>
      <c r="K14" s="37">
        <f t="shared" si="1"/>
        <v>0</v>
      </c>
    </row>
    <row r="15" spans="1:11" x14ac:dyDescent="0.3">
      <c r="A15" s="15" t="s">
        <v>19</v>
      </c>
      <c r="B15" s="16"/>
      <c r="C15" s="16"/>
      <c r="D15" s="16"/>
      <c r="E15" s="17"/>
      <c r="F15" s="18"/>
      <c r="G15" s="19"/>
      <c r="H15" s="19"/>
      <c r="I15" s="36">
        <v>0</v>
      </c>
      <c r="J15" s="37">
        <f t="shared" si="0"/>
        <v>0</v>
      </c>
      <c r="K15" s="37">
        <f t="shared" si="1"/>
        <v>0</v>
      </c>
    </row>
    <row r="16" spans="1:11" x14ac:dyDescent="0.3">
      <c r="A16" s="15" t="s">
        <v>20</v>
      </c>
      <c r="B16" s="16"/>
      <c r="C16" s="16"/>
      <c r="D16" s="16"/>
      <c r="E16" s="17"/>
      <c r="F16" s="18"/>
      <c r="G16" s="19"/>
      <c r="H16" s="19"/>
      <c r="I16" s="36">
        <v>0</v>
      </c>
      <c r="J16" s="37">
        <f t="shared" si="0"/>
        <v>0</v>
      </c>
      <c r="K16" s="37">
        <f t="shared" si="1"/>
        <v>0</v>
      </c>
    </row>
    <row r="17" spans="1:11" x14ac:dyDescent="0.3">
      <c r="A17" s="15" t="s">
        <v>21</v>
      </c>
      <c r="B17" s="16"/>
      <c r="C17" s="16"/>
      <c r="D17" s="16"/>
      <c r="E17" s="17"/>
      <c r="F17" s="18"/>
      <c r="G17" s="19"/>
      <c r="H17" s="19"/>
      <c r="I17" s="36">
        <v>0</v>
      </c>
      <c r="J17" s="37">
        <f t="shared" si="0"/>
        <v>0</v>
      </c>
      <c r="K17" s="37">
        <f t="shared" si="1"/>
        <v>0</v>
      </c>
    </row>
    <row r="18" spans="1:11" x14ac:dyDescent="0.3">
      <c r="A18" s="15" t="s">
        <v>22</v>
      </c>
      <c r="B18" s="16"/>
      <c r="C18" s="16"/>
      <c r="D18" s="16"/>
      <c r="E18" s="17"/>
      <c r="F18" s="18"/>
      <c r="G18" s="19"/>
      <c r="H18" s="19"/>
      <c r="I18" s="36">
        <v>0</v>
      </c>
      <c r="J18" s="37">
        <f t="shared" si="0"/>
        <v>0</v>
      </c>
      <c r="K18" s="37">
        <f t="shared" si="1"/>
        <v>0</v>
      </c>
    </row>
    <row r="19" spans="1:11" x14ac:dyDescent="0.3">
      <c r="A19" s="15" t="s">
        <v>23</v>
      </c>
      <c r="B19" s="16"/>
      <c r="C19" s="16"/>
      <c r="D19" s="16"/>
      <c r="E19" s="17"/>
      <c r="F19" s="18"/>
      <c r="G19" s="19"/>
      <c r="H19" s="19"/>
      <c r="I19" s="36">
        <v>0</v>
      </c>
      <c r="J19" s="37">
        <f t="shared" si="0"/>
        <v>0</v>
      </c>
      <c r="K19" s="37">
        <f t="shared" si="1"/>
        <v>0</v>
      </c>
    </row>
    <row r="20" spans="1:11" x14ac:dyDescent="0.3">
      <c r="A20" s="15" t="s">
        <v>24</v>
      </c>
      <c r="B20" s="16"/>
      <c r="C20" s="16"/>
      <c r="D20" s="16"/>
      <c r="E20" s="17"/>
      <c r="F20" s="18"/>
      <c r="G20" s="19"/>
      <c r="H20" s="19"/>
      <c r="I20" s="36">
        <v>0</v>
      </c>
      <c r="J20" s="37">
        <f t="shared" si="0"/>
        <v>0</v>
      </c>
      <c r="K20" s="37">
        <f t="shared" si="1"/>
        <v>0</v>
      </c>
    </row>
    <row r="21" spans="1:11" x14ac:dyDescent="0.3">
      <c r="A21" s="15" t="s">
        <v>25</v>
      </c>
      <c r="B21" s="16"/>
      <c r="C21" s="16"/>
      <c r="D21" s="16"/>
      <c r="E21" s="17"/>
      <c r="F21" s="18"/>
      <c r="G21" s="19"/>
      <c r="H21" s="19"/>
      <c r="I21" s="36">
        <v>0</v>
      </c>
      <c r="J21" s="37">
        <f t="shared" si="0"/>
        <v>0</v>
      </c>
      <c r="K21" s="37">
        <f t="shared" si="1"/>
        <v>0</v>
      </c>
    </row>
    <row r="22" spans="1:11" x14ac:dyDescent="0.3">
      <c r="A22" s="15" t="s">
        <v>26</v>
      </c>
      <c r="B22" s="16"/>
      <c r="C22" s="16"/>
      <c r="D22" s="16"/>
      <c r="E22" s="17"/>
      <c r="F22" s="18"/>
      <c r="G22" s="19"/>
      <c r="H22" s="19"/>
      <c r="I22" s="36">
        <v>0</v>
      </c>
      <c r="J22" s="37">
        <f t="shared" si="0"/>
        <v>0</v>
      </c>
      <c r="K22" s="37">
        <f t="shared" si="1"/>
        <v>0</v>
      </c>
    </row>
    <row r="23" spans="1:11" x14ac:dyDescent="0.3">
      <c r="A23" s="15" t="s">
        <v>27</v>
      </c>
      <c r="B23" s="16"/>
      <c r="C23" s="16"/>
      <c r="D23" s="16"/>
      <c r="E23" s="17"/>
      <c r="F23" s="18"/>
      <c r="G23" s="19"/>
      <c r="H23" s="19"/>
      <c r="I23" s="36">
        <v>0</v>
      </c>
      <c r="J23" s="37">
        <f t="shared" si="0"/>
        <v>0</v>
      </c>
      <c r="K23" s="37">
        <f t="shared" si="1"/>
        <v>0</v>
      </c>
    </row>
    <row r="24" spans="1:11" x14ac:dyDescent="0.3">
      <c r="A24" s="15" t="s">
        <v>28</v>
      </c>
      <c r="B24" s="16"/>
      <c r="C24" s="16"/>
      <c r="D24" s="16"/>
      <c r="E24" s="17"/>
      <c r="F24" s="18"/>
      <c r="G24" s="19"/>
      <c r="H24" s="19"/>
      <c r="I24" s="36">
        <v>0</v>
      </c>
      <c r="J24" s="37">
        <f t="shared" si="0"/>
        <v>0</v>
      </c>
      <c r="K24" s="37">
        <f t="shared" si="1"/>
        <v>0</v>
      </c>
    </row>
    <row r="25" spans="1:11" x14ac:dyDescent="0.3">
      <c r="A25" s="15" t="s">
        <v>29</v>
      </c>
      <c r="B25" s="16"/>
      <c r="C25" s="16"/>
      <c r="D25" s="16"/>
      <c r="E25" s="17"/>
      <c r="F25" s="18"/>
      <c r="G25" s="19"/>
      <c r="H25" s="19"/>
      <c r="I25" s="36">
        <v>0</v>
      </c>
      <c r="J25" s="37">
        <f t="shared" si="0"/>
        <v>0</v>
      </c>
      <c r="K25" s="37">
        <f t="shared" si="1"/>
        <v>0</v>
      </c>
    </row>
    <row r="26" spans="1:11" x14ac:dyDescent="0.3">
      <c r="A26" s="15" t="s">
        <v>30</v>
      </c>
      <c r="B26" s="16"/>
      <c r="C26" s="16"/>
      <c r="D26" s="16"/>
      <c r="E26" s="17"/>
      <c r="F26" s="18"/>
      <c r="G26" s="19"/>
      <c r="H26" s="19"/>
      <c r="I26" s="36">
        <v>0</v>
      </c>
      <c r="J26" s="37">
        <f t="shared" si="0"/>
        <v>0</v>
      </c>
      <c r="K26" s="37">
        <f t="shared" si="1"/>
        <v>0</v>
      </c>
    </row>
    <row r="27" spans="1:11" ht="14.5" thickBot="1" x14ac:dyDescent="0.35">
      <c r="A27" s="15" t="s">
        <v>31</v>
      </c>
      <c r="B27" s="16"/>
      <c r="C27" s="16"/>
      <c r="D27" s="16"/>
      <c r="E27" s="17"/>
      <c r="F27" s="18"/>
      <c r="G27" s="19"/>
      <c r="H27" s="19"/>
      <c r="I27" s="36">
        <v>0</v>
      </c>
      <c r="J27" s="37">
        <f t="shared" si="0"/>
        <v>0</v>
      </c>
      <c r="K27" s="37">
        <f t="shared" si="1"/>
        <v>0</v>
      </c>
    </row>
    <row r="28" spans="1:11" x14ac:dyDescent="0.3">
      <c r="A28" s="15"/>
      <c r="B28" s="20" t="s">
        <v>34</v>
      </c>
      <c r="C28" s="21"/>
      <c r="D28" s="21"/>
      <c r="E28" s="21"/>
      <c r="F28" s="22"/>
      <c r="G28" s="23"/>
      <c r="H28" s="23"/>
      <c r="I28" s="23"/>
      <c r="J28" s="24"/>
      <c r="K28" s="38">
        <f>SUM(K8:K27)</f>
        <v>0</v>
      </c>
    </row>
    <row r="29" spans="1:11" x14ac:dyDescent="0.3">
      <c r="A29" s="15"/>
      <c r="B29" s="25" t="s">
        <v>35</v>
      </c>
      <c r="C29" s="21"/>
      <c r="D29" s="21"/>
      <c r="E29" s="21"/>
      <c r="F29" s="22"/>
      <c r="G29" s="23"/>
      <c r="H29" s="23"/>
      <c r="I29" s="23"/>
      <c r="J29" s="24"/>
      <c r="K29" s="38">
        <f>K28*0.21</f>
        <v>0</v>
      </c>
    </row>
    <row r="30" spans="1:11" ht="14.5" thickBot="1" x14ac:dyDescent="0.35">
      <c r="A30" s="10"/>
      <c r="B30" s="26" t="s">
        <v>36</v>
      </c>
      <c r="C30" s="10"/>
      <c r="D30" s="10"/>
      <c r="E30" s="10"/>
      <c r="F30" s="10"/>
      <c r="G30" s="10"/>
      <c r="H30" s="10"/>
      <c r="I30" s="10"/>
      <c r="J30" s="27"/>
      <c r="K30" s="39">
        <f>K28*1.21</f>
        <v>0</v>
      </c>
    </row>
    <row r="31" spans="1:11" x14ac:dyDescent="0.3">
      <c r="B31" s="28"/>
      <c r="J31" s="9"/>
      <c r="K31" s="29"/>
    </row>
    <row r="32" spans="1:11" ht="18" customHeight="1" x14ac:dyDescent="0.3">
      <c r="B32" s="30" t="s">
        <v>39</v>
      </c>
      <c r="J32" s="9"/>
      <c r="K32" s="29"/>
    </row>
    <row r="33" spans="1:11" x14ac:dyDescent="0.3">
      <c r="A33" s="31"/>
      <c r="B33" s="32" t="s">
        <v>37</v>
      </c>
    </row>
    <row r="34" spans="1:11" x14ac:dyDescent="0.3">
      <c r="A34" s="31"/>
      <c r="B34" s="40"/>
    </row>
    <row r="35" spans="1:11" ht="16" x14ac:dyDescent="0.3">
      <c r="A35" s="52" t="s">
        <v>51</v>
      </c>
      <c r="B35" s="72" t="s">
        <v>32</v>
      </c>
      <c r="C35" s="73"/>
      <c r="D35" s="73"/>
      <c r="E35" s="73"/>
      <c r="F35" s="73"/>
      <c r="G35" s="73"/>
      <c r="H35" s="73"/>
      <c r="I35" s="73"/>
      <c r="J35" s="73"/>
      <c r="K35" s="74"/>
    </row>
    <row r="36" spans="1:11" s="33" customFormat="1" ht="211.5" customHeight="1" x14ac:dyDescent="0.3">
      <c r="A36" s="53" t="s">
        <v>52</v>
      </c>
      <c r="B36" s="75" t="s">
        <v>53</v>
      </c>
      <c r="C36" s="76"/>
      <c r="D36" s="76"/>
      <c r="E36" s="76"/>
      <c r="F36" s="76"/>
      <c r="G36" s="76"/>
      <c r="H36" s="76"/>
      <c r="I36" s="76"/>
      <c r="J36" s="76"/>
      <c r="K36" s="77"/>
    </row>
    <row r="37" spans="1:11" s="33" customFormat="1" ht="32.25" customHeight="1" x14ac:dyDescent="0.3">
      <c r="A37" s="53" t="s">
        <v>54</v>
      </c>
      <c r="B37" s="75" t="s">
        <v>59</v>
      </c>
      <c r="C37" s="76"/>
      <c r="D37" s="76"/>
      <c r="E37" s="76"/>
      <c r="F37" s="76"/>
      <c r="G37" s="76"/>
      <c r="H37" s="76"/>
      <c r="I37" s="76"/>
      <c r="J37" s="76"/>
      <c r="K37" s="77"/>
    </row>
    <row r="38" spans="1:11" s="33" customFormat="1" ht="18.75" customHeight="1" x14ac:dyDescent="0.3">
      <c r="A38" s="53" t="s">
        <v>55</v>
      </c>
      <c r="B38" s="72" t="s">
        <v>33</v>
      </c>
      <c r="C38" s="73"/>
      <c r="D38" s="73"/>
      <c r="E38" s="73"/>
      <c r="F38" s="73"/>
      <c r="G38" s="73"/>
      <c r="H38" s="73"/>
      <c r="I38" s="73"/>
      <c r="J38" s="73"/>
      <c r="K38" s="74"/>
    </row>
    <row r="39" spans="1:11" s="33" customFormat="1" ht="15.75" customHeight="1" x14ac:dyDescent="0.3">
      <c r="A39" s="53" t="s">
        <v>56</v>
      </c>
      <c r="B39" s="72" t="s">
        <v>40</v>
      </c>
      <c r="C39" s="73"/>
      <c r="D39" s="73"/>
      <c r="E39" s="73"/>
      <c r="F39" s="73"/>
      <c r="G39" s="73"/>
      <c r="H39" s="73"/>
      <c r="I39" s="73"/>
      <c r="J39" s="73"/>
      <c r="K39" s="74"/>
    </row>
    <row r="40" spans="1:11" ht="45" customHeight="1" x14ac:dyDescent="0.3">
      <c r="A40" s="53" t="s">
        <v>57</v>
      </c>
      <c r="B40" s="71" t="s">
        <v>58</v>
      </c>
      <c r="C40" s="71"/>
      <c r="D40" s="71"/>
      <c r="E40" s="71"/>
      <c r="F40" s="71"/>
      <c r="G40" s="71"/>
      <c r="H40" s="71"/>
      <c r="I40" s="71"/>
      <c r="J40" s="71"/>
      <c r="K40" s="71"/>
    </row>
  </sheetData>
  <sheetProtection sheet="1" selectLockedCells="1"/>
  <mergeCells count="8">
    <mergeCell ref="B6:D6"/>
    <mergeCell ref="F6:K6"/>
    <mergeCell ref="B40:K40"/>
    <mergeCell ref="B39:K39"/>
    <mergeCell ref="B37:K37"/>
    <mergeCell ref="B38:K38"/>
    <mergeCell ref="B36:K36"/>
    <mergeCell ref="B35:K35"/>
  </mergeCells>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K36"/>
  <sheetViews>
    <sheetView topLeftCell="C1" workbookViewId="0">
      <selection activeCell="D29" sqref="D29"/>
    </sheetView>
  </sheetViews>
  <sheetFormatPr defaultColWidth="8.81640625" defaultRowHeight="14" x14ac:dyDescent="0.3"/>
  <cols>
    <col min="1" max="1" width="4.81640625" style="8" customWidth="1"/>
    <col min="2" max="2" width="42.453125" style="8" customWidth="1"/>
    <col min="3" max="3" width="25.453125" style="8" customWidth="1"/>
    <col min="4" max="4" width="21.453125" style="8" customWidth="1"/>
    <col min="5" max="5" width="21" style="8" customWidth="1"/>
    <col min="6" max="6" width="11.453125" style="8" customWidth="1"/>
    <col min="7" max="7" width="21" style="8" customWidth="1"/>
    <col min="8" max="8" width="19" style="8" customWidth="1"/>
    <col min="9" max="9" width="22.7265625" style="8" customWidth="1"/>
    <col min="10" max="10" width="29.453125" style="8" customWidth="1"/>
    <col min="11" max="11" width="29.1796875" style="8" customWidth="1"/>
    <col min="12" max="12" width="1.26953125" style="8" customWidth="1"/>
    <col min="13" max="16384" width="8.81640625" style="8"/>
  </cols>
  <sheetData>
    <row r="2" spans="1:11" ht="16.5" x14ac:dyDescent="0.3">
      <c r="B2" s="78" t="s">
        <v>64</v>
      </c>
      <c r="C2" s="78"/>
      <c r="D2" s="78"/>
      <c r="E2" s="78"/>
      <c r="F2" s="78"/>
      <c r="G2" s="78"/>
      <c r="H2" s="78"/>
      <c r="I2" s="78"/>
      <c r="J2" s="78"/>
      <c r="K2" s="78"/>
    </row>
    <row r="4" spans="1:11" x14ac:dyDescent="0.3">
      <c r="A4" s="10"/>
      <c r="B4" s="68" t="s">
        <v>1</v>
      </c>
      <c r="C4" s="69"/>
      <c r="D4" s="11"/>
      <c r="E4" s="11"/>
      <c r="F4" s="68" t="s">
        <v>0</v>
      </c>
      <c r="G4" s="69"/>
      <c r="H4" s="69"/>
      <c r="I4" s="69"/>
      <c r="J4" s="69"/>
      <c r="K4" s="69"/>
    </row>
    <row r="5" spans="1:11" ht="61" x14ac:dyDescent="0.3">
      <c r="A5" s="10"/>
      <c r="B5" s="12" t="s">
        <v>3</v>
      </c>
      <c r="C5" s="12" t="s">
        <v>11</v>
      </c>
      <c r="D5" s="12" t="s">
        <v>4</v>
      </c>
      <c r="E5" s="12" t="s">
        <v>63</v>
      </c>
      <c r="F5" s="14" t="s">
        <v>2</v>
      </c>
      <c r="G5" s="14" t="s">
        <v>60</v>
      </c>
      <c r="H5" s="14" t="s">
        <v>62</v>
      </c>
      <c r="I5" s="4" t="s">
        <v>65</v>
      </c>
      <c r="J5" s="4" t="s">
        <v>76</v>
      </c>
      <c r="K5" s="4" t="s">
        <v>66</v>
      </c>
    </row>
    <row r="6" spans="1:11" x14ac:dyDescent="0.3">
      <c r="A6" s="15" t="s">
        <v>12</v>
      </c>
      <c r="B6" s="16"/>
      <c r="C6" s="16"/>
      <c r="D6" s="16"/>
      <c r="E6" s="17"/>
      <c r="F6" s="18">
        <v>0</v>
      </c>
      <c r="G6" s="18">
        <v>0</v>
      </c>
      <c r="H6" s="16"/>
      <c r="I6" s="36">
        <v>0</v>
      </c>
      <c r="J6" s="37">
        <f>ROUND(I6,2)</f>
        <v>0</v>
      </c>
      <c r="K6" s="41">
        <f>F6*J6</f>
        <v>0</v>
      </c>
    </row>
    <row r="7" spans="1:11" x14ac:dyDescent="0.3">
      <c r="A7" s="15" t="s">
        <v>13</v>
      </c>
      <c r="B7" s="16"/>
      <c r="C7" s="16"/>
      <c r="D7" s="16"/>
      <c r="E7" s="17"/>
      <c r="F7" s="18">
        <v>0</v>
      </c>
      <c r="G7" s="18">
        <v>0</v>
      </c>
      <c r="H7" s="16"/>
      <c r="I7" s="36">
        <v>0</v>
      </c>
      <c r="J7" s="37">
        <f t="shared" ref="J7:J25" si="0">ROUND(I7,2)</f>
        <v>0</v>
      </c>
      <c r="K7" s="41">
        <f>F7*J7</f>
        <v>0</v>
      </c>
    </row>
    <row r="8" spans="1:11" x14ac:dyDescent="0.3">
      <c r="A8" s="15" t="s">
        <v>14</v>
      </c>
      <c r="B8" s="16"/>
      <c r="C8" s="16"/>
      <c r="D8" s="16"/>
      <c r="E8" s="17"/>
      <c r="F8" s="18">
        <v>0</v>
      </c>
      <c r="G8" s="18">
        <v>0</v>
      </c>
      <c r="H8" s="16"/>
      <c r="I8" s="36">
        <v>0</v>
      </c>
      <c r="J8" s="37">
        <f t="shared" si="0"/>
        <v>0</v>
      </c>
      <c r="K8" s="41">
        <f t="shared" ref="K8:K25" si="1">F8*J8</f>
        <v>0</v>
      </c>
    </row>
    <row r="9" spans="1:11" x14ac:dyDescent="0.3">
      <c r="A9" s="15" t="s">
        <v>15</v>
      </c>
      <c r="B9" s="16"/>
      <c r="C9" s="16"/>
      <c r="D9" s="16"/>
      <c r="E9" s="17"/>
      <c r="F9" s="18">
        <v>0</v>
      </c>
      <c r="G9" s="18">
        <v>0</v>
      </c>
      <c r="H9" s="16"/>
      <c r="I9" s="36">
        <v>0</v>
      </c>
      <c r="J9" s="37">
        <f t="shared" si="0"/>
        <v>0</v>
      </c>
      <c r="K9" s="41">
        <f t="shared" si="1"/>
        <v>0</v>
      </c>
    </row>
    <row r="10" spans="1:11" x14ac:dyDescent="0.3">
      <c r="A10" s="15" t="s">
        <v>16</v>
      </c>
      <c r="B10" s="16"/>
      <c r="C10" s="16"/>
      <c r="D10" s="16"/>
      <c r="E10" s="17"/>
      <c r="F10" s="18">
        <v>0</v>
      </c>
      <c r="G10" s="18">
        <v>0</v>
      </c>
      <c r="H10" s="16"/>
      <c r="I10" s="36">
        <v>0</v>
      </c>
      <c r="J10" s="37">
        <f t="shared" si="0"/>
        <v>0</v>
      </c>
      <c r="K10" s="41">
        <f t="shared" si="1"/>
        <v>0</v>
      </c>
    </row>
    <row r="11" spans="1:11" x14ac:dyDescent="0.3">
      <c r="A11" s="15" t="s">
        <v>17</v>
      </c>
      <c r="B11" s="16"/>
      <c r="C11" s="16"/>
      <c r="D11" s="16"/>
      <c r="E11" s="17"/>
      <c r="F11" s="18">
        <v>0</v>
      </c>
      <c r="G11" s="18">
        <v>0</v>
      </c>
      <c r="H11" s="16"/>
      <c r="I11" s="36">
        <v>0</v>
      </c>
      <c r="J11" s="37">
        <f t="shared" si="0"/>
        <v>0</v>
      </c>
      <c r="K11" s="41">
        <f t="shared" si="1"/>
        <v>0</v>
      </c>
    </row>
    <row r="12" spans="1:11" x14ac:dyDescent="0.3">
      <c r="A12" s="15" t="s">
        <v>18</v>
      </c>
      <c r="B12" s="16"/>
      <c r="C12" s="16"/>
      <c r="D12" s="16"/>
      <c r="E12" s="17"/>
      <c r="F12" s="18">
        <v>0</v>
      </c>
      <c r="G12" s="18">
        <v>0</v>
      </c>
      <c r="H12" s="16"/>
      <c r="I12" s="36">
        <v>0</v>
      </c>
      <c r="J12" s="37">
        <f t="shared" si="0"/>
        <v>0</v>
      </c>
      <c r="K12" s="41">
        <f t="shared" si="1"/>
        <v>0</v>
      </c>
    </row>
    <row r="13" spans="1:11" x14ac:dyDescent="0.3">
      <c r="A13" s="15" t="s">
        <v>19</v>
      </c>
      <c r="B13" s="16"/>
      <c r="C13" s="16"/>
      <c r="D13" s="16"/>
      <c r="E13" s="17"/>
      <c r="F13" s="18">
        <v>0</v>
      </c>
      <c r="G13" s="18">
        <v>0</v>
      </c>
      <c r="H13" s="16"/>
      <c r="I13" s="36">
        <v>0</v>
      </c>
      <c r="J13" s="37">
        <f t="shared" si="0"/>
        <v>0</v>
      </c>
      <c r="K13" s="41">
        <f t="shared" si="1"/>
        <v>0</v>
      </c>
    </row>
    <row r="14" spans="1:11" x14ac:dyDescent="0.3">
      <c r="A14" s="15" t="s">
        <v>20</v>
      </c>
      <c r="B14" s="16"/>
      <c r="C14" s="16"/>
      <c r="D14" s="16"/>
      <c r="E14" s="17"/>
      <c r="F14" s="18">
        <v>0</v>
      </c>
      <c r="G14" s="18">
        <v>0</v>
      </c>
      <c r="H14" s="16"/>
      <c r="I14" s="36">
        <v>0</v>
      </c>
      <c r="J14" s="37">
        <f t="shared" si="0"/>
        <v>0</v>
      </c>
      <c r="K14" s="41">
        <f t="shared" si="1"/>
        <v>0</v>
      </c>
    </row>
    <row r="15" spans="1:11" x14ac:dyDescent="0.3">
      <c r="A15" s="15" t="s">
        <v>21</v>
      </c>
      <c r="B15" s="16"/>
      <c r="C15" s="16"/>
      <c r="D15" s="16"/>
      <c r="E15" s="17"/>
      <c r="F15" s="18">
        <v>0</v>
      </c>
      <c r="G15" s="18">
        <v>0</v>
      </c>
      <c r="H15" s="16"/>
      <c r="I15" s="36">
        <v>0</v>
      </c>
      <c r="J15" s="37">
        <f t="shared" si="0"/>
        <v>0</v>
      </c>
      <c r="K15" s="41">
        <f t="shared" si="1"/>
        <v>0</v>
      </c>
    </row>
    <row r="16" spans="1:11" x14ac:dyDescent="0.3">
      <c r="A16" s="15" t="s">
        <v>22</v>
      </c>
      <c r="B16" s="16"/>
      <c r="C16" s="16"/>
      <c r="D16" s="16"/>
      <c r="E16" s="17"/>
      <c r="F16" s="18">
        <v>0</v>
      </c>
      <c r="G16" s="18">
        <v>0</v>
      </c>
      <c r="H16" s="16"/>
      <c r="I16" s="36">
        <v>0</v>
      </c>
      <c r="J16" s="37">
        <f t="shared" si="0"/>
        <v>0</v>
      </c>
      <c r="K16" s="41">
        <f t="shared" si="1"/>
        <v>0</v>
      </c>
    </row>
    <row r="17" spans="1:11" x14ac:dyDescent="0.3">
      <c r="A17" s="15" t="s">
        <v>23</v>
      </c>
      <c r="B17" s="16"/>
      <c r="C17" s="16"/>
      <c r="D17" s="16"/>
      <c r="E17" s="17"/>
      <c r="F17" s="18">
        <v>0</v>
      </c>
      <c r="G17" s="18">
        <v>0</v>
      </c>
      <c r="H17" s="16"/>
      <c r="I17" s="36">
        <v>0</v>
      </c>
      <c r="J17" s="37">
        <f t="shared" si="0"/>
        <v>0</v>
      </c>
      <c r="K17" s="41">
        <f t="shared" si="1"/>
        <v>0</v>
      </c>
    </row>
    <row r="18" spans="1:11" x14ac:dyDescent="0.3">
      <c r="A18" s="15" t="s">
        <v>24</v>
      </c>
      <c r="B18" s="16"/>
      <c r="C18" s="16"/>
      <c r="D18" s="16"/>
      <c r="E18" s="17"/>
      <c r="F18" s="18">
        <v>0</v>
      </c>
      <c r="G18" s="18">
        <v>0</v>
      </c>
      <c r="H18" s="16"/>
      <c r="I18" s="36">
        <v>0</v>
      </c>
      <c r="J18" s="37">
        <f t="shared" si="0"/>
        <v>0</v>
      </c>
      <c r="K18" s="41">
        <f t="shared" si="1"/>
        <v>0</v>
      </c>
    </row>
    <row r="19" spans="1:11" x14ac:dyDescent="0.3">
      <c r="A19" s="15" t="s">
        <v>25</v>
      </c>
      <c r="B19" s="16"/>
      <c r="C19" s="16"/>
      <c r="D19" s="16"/>
      <c r="E19" s="17"/>
      <c r="F19" s="18">
        <v>0</v>
      </c>
      <c r="G19" s="18">
        <v>0</v>
      </c>
      <c r="H19" s="16"/>
      <c r="I19" s="36">
        <v>0</v>
      </c>
      <c r="J19" s="37">
        <f t="shared" si="0"/>
        <v>0</v>
      </c>
      <c r="K19" s="41">
        <f t="shared" si="1"/>
        <v>0</v>
      </c>
    </row>
    <row r="20" spans="1:11" x14ac:dyDescent="0.3">
      <c r="A20" s="15" t="s">
        <v>26</v>
      </c>
      <c r="B20" s="16"/>
      <c r="C20" s="16"/>
      <c r="D20" s="16"/>
      <c r="E20" s="17"/>
      <c r="F20" s="18">
        <v>0</v>
      </c>
      <c r="G20" s="18">
        <v>0</v>
      </c>
      <c r="H20" s="16"/>
      <c r="I20" s="36">
        <v>0</v>
      </c>
      <c r="J20" s="37">
        <f t="shared" si="0"/>
        <v>0</v>
      </c>
      <c r="K20" s="41">
        <f t="shared" si="1"/>
        <v>0</v>
      </c>
    </row>
    <row r="21" spans="1:11" x14ac:dyDescent="0.3">
      <c r="A21" s="15" t="s">
        <v>27</v>
      </c>
      <c r="B21" s="16"/>
      <c r="C21" s="16"/>
      <c r="D21" s="16"/>
      <c r="E21" s="17"/>
      <c r="F21" s="18">
        <v>0</v>
      </c>
      <c r="G21" s="18">
        <v>0</v>
      </c>
      <c r="H21" s="16"/>
      <c r="I21" s="36">
        <v>0</v>
      </c>
      <c r="J21" s="37">
        <f t="shared" si="0"/>
        <v>0</v>
      </c>
      <c r="K21" s="41">
        <f t="shared" si="1"/>
        <v>0</v>
      </c>
    </row>
    <row r="22" spans="1:11" x14ac:dyDescent="0.3">
      <c r="A22" s="15" t="s">
        <v>28</v>
      </c>
      <c r="B22" s="16"/>
      <c r="C22" s="16"/>
      <c r="D22" s="16"/>
      <c r="E22" s="17"/>
      <c r="F22" s="18">
        <v>0</v>
      </c>
      <c r="G22" s="18">
        <v>0</v>
      </c>
      <c r="H22" s="16"/>
      <c r="I22" s="36">
        <v>0</v>
      </c>
      <c r="J22" s="37">
        <f t="shared" si="0"/>
        <v>0</v>
      </c>
      <c r="K22" s="41">
        <f t="shared" si="1"/>
        <v>0</v>
      </c>
    </row>
    <row r="23" spans="1:11" x14ac:dyDescent="0.3">
      <c r="A23" s="15" t="s">
        <v>29</v>
      </c>
      <c r="B23" s="16"/>
      <c r="C23" s="16"/>
      <c r="D23" s="16"/>
      <c r="E23" s="17"/>
      <c r="F23" s="18">
        <v>0</v>
      </c>
      <c r="G23" s="18">
        <v>0</v>
      </c>
      <c r="H23" s="16"/>
      <c r="I23" s="36">
        <v>0</v>
      </c>
      <c r="J23" s="37">
        <f t="shared" si="0"/>
        <v>0</v>
      </c>
      <c r="K23" s="41">
        <f t="shared" si="1"/>
        <v>0</v>
      </c>
    </row>
    <row r="24" spans="1:11" x14ac:dyDescent="0.3">
      <c r="A24" s="15" t="s">
        <v>30</v>
      </c>
      <c r="B24" s="16"/>
      <c r="C24" s="16"/>
      <c r="D24" s="16"/>
      <c r="E24" s="17"/>
      <c r="F24" s="18">
        <v>0</v>
      </c>
      <c r="G24" s="18">
        <v>0</v>
      </c>
      <c r="H24" s="16"/>
      <c r="I24" s="36">
        <v>0</v>
      </c>
      <c r="J24" s="37">
        <f t="shared" si="0"/>
        <v>0</v>
      </c>
      <c r="K24" s="41">
        <f t="shared" si="1"/>
        <v>0</v>
      </c>
    </row>
    <row r="25" spans="1:11" ht="14.5" thickBot="1" x14ac:dyDescent="0.35">
      <c r="A25" s="15" t="s">
        <v>31</v>
      </c>
      <c r="B25" s="16"/>
      <c r="C25" s="16"/>
      <c r="D25" s="16"/>
      <c r="E25" s="17"/>
      <c r="F25" s="18">
        <v>0</v>
      </c>
      <c r="G25" s="18">
        <v>0</v>
      </c>
      <c r="H25" s="16"/>
      <c r="I25" s="36">
        <v>0</v>
      </c>
      <c r="J25" s="37">
        <f t="shared" si="0"/>
        <v>0</v>
      </c>
      <c r="K25" s="41">
        <f t="shared" si="1"/>
        <v>0</v>
      </c>
    </row>
    <row r="26" spans="1:11" x14ac:dyDescent="0.3">
      <c r="A26" s="15"/>
      <c r="B26" s="20" t="s">
        <v>34</v>
      </c>
      <c r="C26" s="21"/>
      <c r="D26" s="21"/>
      <c r="E26" s="21"/>
      <c r="F26" s="22"/>
      <c r="G26" s="22"/>
      <c r="H26" s="21"/>
      <c r="I26" s="21"/>
      <c r="J26" s="24"/>
      <c r="K26" s="42">
        <f>SUM(K6:K25)</f>
        <v>0</v>
      </c>
    </row>
    <row r="27" spans="1:11" x14ac:dyDescent="0.3">
      <c r="A27" s="15"/>
      <c r="B27" s="25" t="s">
        <v>35</v>
      </c>
      <c r="C27" s="21"/>
      <c r="D27" s="21"/>
      <c r="E27" s="21"/>
      <c r="F27" s="22"/>
      <c r="G27" s="22"/>
      <c r="H27" s="21"/>
      <c r="I27" s="21"/>
      <c r="J27" s="24"/>
      <c r="K27" s="42">
        <f>K26*0.21</f>
        <v>0</v>
      </c>
    </row>
    <row r="28" spans="1:11" ht="14.5" thickBot="1" x14ac:dyDescent="0.35">
      <c r="A28" s="10"/>
      <c r="B28" s="26" t="s">
        <v>36</v>
      </c>
      <c r="C28" s="10"/>
      <c r="D28" s="10"/>
      <c r="E28" s="10"/>
      <c r="F28" s="10"/>
      <c r="G28" s="10"/>
      <c r="H28" s="10"/>
      <c r="I28" s="10"/>
      <c r="J28" s="27"/>
      <c r="K28" s="43">
        <f>K26*1.21</f>
        <v>0</v>
      </c>
    </row>
    <row r="29" spans="1:11" x14ac:dyDescent="0.3">
      <c r="B29" s="28"/>
      <c r="J29" s="9"/>
      <c r="K29" s="29"/>
    </row>
    <row r="30" spans="1:11" x14ac:dyDescent="0.3">
      <c r="B30" s="30" t="s">
        <v>39</v>
      </c>
      <c r="J30" s="9"/>
      <c r="K30" s="29"/>
    </row>
    <row r="31" spans="1:11" x14ac:dyDescent="0.3">
      <c r="A31" s="31"/>
      <c r="B31" s="32" t="s">
        <v>37</v>
      </c>
    </row>
    <row r="32" spans="1:11" s="35" customFormat="1" x14ac:dyDescent="0.3">
      <c r="A32" s="31"/>
      <c r="B32" s="34"/>
    </row>
    <row r="33" spans="1:11" ht="20.25" customHeight="1" x14ac:dyDescent="0.3">
      <c r="A33" s="54" t="s">
        <v>51</v>
      </c>
      <c r="B33" s="72" t="s">
        <v>68</v>
      </c>
      <c r="C33" s="73"/>
      <c r="D33" s="73"/>
      <c r="E33" s="73"/>
      <c r="F33" s="73"/>
      <c r="G33" s="73"/>
      <c r="H33" s="73"/>
      <c r="I33" s="73"/>
      <c r="J33" s="73"/>
      <c r="K33" s="74"/>
    </row>
    <row r="34" spans="1:11" ht="64.5" customHeight="1" x14ac:dyDescent="0.3">
      <c r="A34" s="54" t="s">
        <v>52</v>
      </c>
      <c r="B34" s="75" t="s">
        <v>67</v>
      </c>
      <c r="C34" s="76"/>
      <c r="D34" s="76"/>
      <c r="E34" s="76"/>
      <c r="F34" s="76"/>
      <c r="G34" s="76"/>
      <c r="H34" s="76"/>
      <c r="I34" s="76"/>
      <c r="J34" s="76"/>
      <c r="K34" s="77"/>
    </row>
    <row r="35" spans="1:11" ht="16" x14ac:dyDescent="0.3">
      <c r="A35" s="54" t="s">
        <v>54</v>
      </c>
      <c r="B35" s="72" t="s">
        <v>33</v>
      </c>
      <c r="C35" s="73"/>
      <c r="D35" s="73"/>
      <c r="E35" s="73"/>
      <c r="F35" s="73"/>
      <c r="G35" s="73"/>
      <c r="H35" s="73"/>
      <c r="I35" s="73"/>
      <c r="J35" s="73"/>
      <c r="K35" s="74"/>
    </row>
    <row r="36" spans="1:11" ht="16" x14ac:dyDescent="0.3">
      <c r="A36" s="54" t="s">
        <v>55</v>
      </c>
      <c r="B36" s="72" t="s">
        <v>40</v>
      </c>
      <c r="C36" s="73"/>
      <c r="D36" s="73"/>
      <c r="E36" s="73"/>
      <c r="F36" s="73"/>
      <c r="G36" s="73"/>
      <c r="H36" s="73"/>
      <c r="I36" s="73"/>
      <c r="J36" s="73"/>
      <c r="K36" s="74"/>
    </row>
  </sheetData>
  <sheetProtection sheet="1" selectLockedCells="1"/>
  <mergeCells count="7">
    <mergeCell ref="B2:K2"/>
    <mergeCell ref="B34:K34"/>
    <mergeCell ref="B35:K35"/>
    <mergeCell ref="B36:K36"/>
    <mergeCell ref="B33:K33"/>
    <mergeCell ref="B4:C4"/>
    <mergeCell ref="F4:K4"/>
  </mergeCells>
  <pageMargins left="0.7" right="0.7" top="0.78740157499999996" bottom="0.78740157499999996"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I31"/>
  <sheetViews>
    <sheetView tabSelected="1" topLeftCell="B12" zoomScale="90" zoomScaleNormal="90" workbookViewId="0">
      <selection activeCell="I19" sqref="I19"/>
    </sheetView>
  </sheetViews>
  <sheetFormatPr defaultColWidth="8.81640625" defaultRowHeight="14.5" x14ac:dyDescent="0.35"/>
  <cols>
    <col min="1" max="1" width="6.1796875" customWidth="1"/>
    <col min="2" max="2" width="40.26953125" customWidth="1"/>
    <col min="3" max="3" width="35.54296875" customWidth="1"/>
    <col min="4" max="4" width="25.453125" customWidth="1"/>
    <col min="5" max="5" width="12.453125" bestFit="1" customWidth="1"/>
    <col min="6" max="9" width="29.26953125" customWidth="1"/>
    <col min="10" max="10" width="50" customWidth="1"/>
  </cols>
  <sheetData>
    <row r="2" spans="1:9" s="2" customFormat="1" ht="14" x14ac:dyDescent="0.3">
      <c r="B2" s="1" t="s">
        <v>38</v>
      </c>
      <c r="G2" s="65"/>
    </row>
    <row r="3" spans="1:9" s="2" customFormat="1" ht="14" x14ac:dyDescent="0.3">
      <c r="B3" s="1"/>
      <c r="G3" s="65"/>
    </row>
    <row r="4" spans="1:9" s="2" customFormat="1" ht="14" x14ac:dyDescent="0.3">
      <c r="B4" s="79" t="s">
        <v>1</v>
      </c>
      <c r="C4" s="80"/>
      <c r="D4" s="3"/>
      <c r="E4" s="79" t="s">
        <v>0</v>
      </c>
      <c r="F4" s="80"/>
      <c r="G4" s="80"/>
      <c r="H4" s="80"/>
      <c r="I4" s="80"/>
    </row>
    <row r="5" spans="1:9" s="2" customFormat="1" ht="28" x14ac:dyDescent="0.3">
      <c r="B5" s="12" t="s">
        <v>8</v>
      </c>
      <c r="C5" s="12" t="s">
        <v>9</v>
      </c>
      <c r="D5" s="12" t="s">
        <v>4</v>
      </c>
      <c r="E5" s="14" t="s">
        <v>10</v>
      </c>
      <c r="F5" s="14" t="s">
        <v>43</v>
      </c>
      <c r="G5" s="4" t="s">
        <v>70</v>
      </c>
      <c r="H5" s="4" t="s">
        <v>77</v>
      </c>
      <c r="I5" s="4" t="s">
        <v>71</v>
      </c>
    </row>
    <row r="6" spans="1:9" s="2" customFormat="1" ht="14" x14ac:dyDescent="0.3">
      <c r="A6" s="2" t="s">
        <v>12</v>
      </c>
      <c r="B6" s="45"/>
      <c r="C6" s="57"/>
      <c r="D6" s="46"/>
      <c r="E6" s="58"/>
      <c r="F6" s="59"/>
      <c r="G6" s="48">
        <v>0</v>
      </c>
      <c r="H6" s="37">
        <f t="shared" ref="H6:H11" si="0">ROUND(G6,2)</f>
        <v>0</v>
      </c>
      <c r="I6" s="44">
        <f>E6*H6</f>
        <v>0</v>
      </c>
    </row>
    <row r="7" spans="1:9" s="2" customFormat="1" ht="14" x14ac:dyDescent="0.3">
      <c r="A7" s="2" t="s">
        <v>13</v>
      </c>
      <c r="B7" s="45"/>
      <c r="C7" s="57"/>
      <c r="D7" s="46"/>
      <c r="E7" s="58"/>
      <c r="F7" s="59"/>
      <c r="G7" s="48">
        <v>0</v>
      </c>
      <c r="H7" s="37">
        <f t="shared" si="0"/>
        <v>0</v>
      </c>
      <c r="I7" s="44">
        <f t="shared" ref="I7:I11" si="1">E7*H7</f>
        <v>0</v>
      </c>
    </row>
    <row r="8" spans="1:9" s="2" customFormat="1" ht="14" x14ac:dyDescent="0.3">
      <c r="A8" s="2" t="s">
        <v>14</v>
      </c>
      <c r="B8" s="45"/>
      <c r="C8" s="57"/>
      <c r="D8" s="46"/>
      <c r="E8" s="58"/>
      <c r="F8" s="59"/>
      <c r="G8" s="48">
        <v>0</v>
      </c>
      <c r="H8" s="37">
        <f t="shared" si="0"/>
        <v>0</v>
      </c>
      <c r="I8" s="44">
        <f t="shared" si="1"/>
        <v>0</v>
      </c>
    </row>
    <row r="9" spans="1:9" s="2" customFormat="1" ht="14" x14ac:dyDescent="0.3">
      <c r="A9" s="2" t="s">
        <v>15</v>
      </c>
      <c r="B9" s="45"/>
      <c r="C9" s="57"/>
      <c r="D9" s="46"/>
      <c r="E9" s="58"/>
      <c r="F9" s="59"/>
      <c r="G9" s="48">
        <v>0</v>
      </c>
      <c r="H9" s="37">
        <f t="shared" si="0"/>
        <v>0</v>
      </c>
      <c r="I9" s="44">
        <f t="shared" si="1"/>
        <v>0</v>
      </c>
    </row>
    <row r="10" spans="1:9" s="2" customFormat="1" ht="14" x14ac:dyDescent="0.3">
      <c r="A10" s="2" t="s">
        <v>16</v>
      </c>
      <c r="B10" s="45"/>
      <c r="C10" s="45"/>
      <c r="D10" s="46"/>
      <c r="E10" s="47"/>
      <c r="F10" s="56"/>
      <c r="G10" s="48">
        <v>0</v>
      </c>
      <c r="H10" s="37">
        <f t="shared" si="0"/>
        <v>0</v>
      </c>
      <c r="I10" s="44">
        <f t="shared" si="1"/>
        <v>0</v>
      </c>
    </row>
    <row r="11" spans="1:9" s="2" customFormat="1" ht="14" x14ac:dyDescent="0.3">
      <c r="A11" s="2" t="s">
        <v>17</v>
      </c>
      <c r="B11" s="45"/>
      <c r="C11" s="45"/>
      <c r="D11" s="49"/>
      <c r="E11" s="47"/>
      <c r="F11" s="47"/>
      <c r="G11" s="48">
        <v>0</v>
      </c>
      <c r="H11" s="37">
        <f t="shared" si="0"/>
        <v>0</v>
      </c>
      <c r="I11" s="44">
        <f t="shared" si="1"/>
        <v>0</v>
      </c>
    </row>
    <row r="12" spans="1:9" s="2" customFormat="1" ht="14" x14ac:dyDescent="0.3">
      <c r="B12" s="50" t="s">
        <v>34</v>
      </c>
      <c r="C12" s="10"/>
      <c r="D12" s="10"/>
      <c r="E12" s="10"/>
      <c r="F12" s="10"/>
      <c r="G12" s="10"/>
      <c r="H12" s="27"/>
      <c r="I12" s="43">
        <f>SUM(I6:I11)</f>
        <v>0</v>
      </c>
    </row>
    <row r="13" spans="1:9" s="2" customFormat="1" ht="14" x14ac:dyDescent="0.3">
      <c r="B13" s="50" t="s">
        <v>35</v>
      </c>
      <c r="C13" s="10"/>
      <c r="D13" s="10"/>
      <c r="E13" s="10"/>
      <c r="F13" s="10"/>
      <c r="G13" s="10"/>
      <c r="H13" s="27"/>
      <c r="I13" s="43">
        <f>I12*0.21</f>
        <v>0</v>
      </c>
    </row>
    <row r="14" spans="1:9" s="2" customFormat="1" ht="14" x14ac:dyDescent="0.3">
      <c r="B14" s="51" t="s">
        <v>36</v>
      </c>
      <c r="C14" s="10"/>
      <c r="D14" s="10"/>
      <c r="E14" s="10"/>
      <c r="F14" s="10"/>
      <c r="G14" s="10"/>
      <c r="H14" s="27"/>
      <c r="I14" s="43">
        <f>I12*1.21</f>
        <v>0</v>
      </c>
    </row>
    <row r="15" spans="1:9" s="2" customFormat="1" ht="14" x14ac:dyDescent="0.3">
      <c r="B15" s="8"/>
      <c r="C15" s="8"/>
      <c r="D15" s="8"/>
      <c r="E15" s="8"/>
      <c r="F15" s="8"/>
      <c r="G15" s="8"/>
      <c r="H15" s="8"/>
    </row>
    <row r="16" spans="1:9" s="2" customFormat="1" ht="14" x14ac:dyDescent="0.3">
      <c r="B16" s="8"/>
      <c r="C16" s="8"/>
      <c r="D16" s="8"/>
      <c r="E16" s="8"/>
      <c r="F16" s="8"/>
      <c r="G16" s="8"/>
      <c r="H16" s="8"/>
    </row>
    <row r="17" spans="1:9" s="2" customFormat="1" ht="14" x14ac:dyDescent="0.3">
      <c r="B17" s="79" t="s">
        <v>1</v>
      </c>
      <c r="C17" s="80"/>
      <c r="D17" s="3"/>
      <c r="E17" s="79" t="s">
        <v>0</v>
      </c>
      <c r="F17" s="80"/>
      <c r="G17" s="80"/>
      <c r="H17" s="80"/>
      <c r="I17" s="80"/>
    </row>
    <row r="18" spans="1:9" s="2" customFormat="1" ht="42" x14ac:dyDescent="0.3">
      <c r="B18" s="12" t="s">
        <v>74</v>
      </c>
      <c r="C18" s="12" t="s">
        <v>5</v>
      </c>
      <c r="D18" s="12" t="s">
        <v>4</v>
      </c>
      <c r="E18" s="14" t="s">
        <v>44</v>
      </c>
      <c r="F18" s="14" t="s">
        <v>41</v>
      </c>
      <c r="G18" s="4" t="s">
        <v>72</v>
      </c>
      <c r="H18" s="4" t="s">
        <v>73</v>
      </c>
    </row>
    <row r="19" spans="1:9" s="2" customFormat="1" ht="14" x14ac:dyDescent="0.3">
      <c r="B19" s="60" t="s">
        <v>6</v>
      </c>
      <c r="C19" s="45" t="s">
        <v>78</v>
      </c>
      <c r="D19" s="61" t="s">
        <v>69</v>
      </c>
      <c r="E19" s="62"/>
      <c r="F19" s="63"/>
      <c r="G19" s="67"/>
      <c r="H19" s="37">
        <f>ROUND(E19*G19,2)</f>
        <v>0</v>
      </c>
      <c r="I19" s="66"/>
    </row>
    <row r="20" spans="1:9" s="2" customFormat="1" ht="14" x14ac:dyDescent="0.3">
      <c r="B20" s="50" t="s">
        <v>34</v>
      </c>
      <c r="C20" s="10"/>
      <c r="D20" s="10"/>
      <c r="E20" s="10"/>
      <c r="F20" s="10"/>
      <c r="G20" s="10"/>
      <c r="H20" s="64">
        <f>SUM(H19:H19)</f>
        <v>0</v>
      </c>
    </row>
    <row r="21" spans="1:9" s="2" customFormat="1" ht="14" x14ac:dyDescent="0.3">
      <c r="B21" s="50" t="s">
        <v>35</v>
      </c>
      <c r="C21" s="10"/>
      <c r="D21" s="10"/>
      <c r="E21" s="10"/>
      <c r="F21" s="10"/>
      <c r="G21" s="10"/>
      <c r="H21" s="64">
        <f>H20*0.21</f>
        <v>0</v>
      </c>
    </row>
    <row r="22" spans="1:9" s="2" customFormat="1" ht="14" x14ac:dyDescent="0.3">
      <c r="B22" s="51" t="s">
        <v>36</v>
      </c>
      <c r="C22" s="10"/>
      <c r="D22" s="10"/>
      <c r="E22" s="10"/>
      <c r="F22" s="10"/>
      <c r="G22" s="10"/>
      <c r="H22" s="64">
        <f>H20*1.21</f>
        <v>0</v>
      </c>
    </row>
    <row r="23" spans="1:9" s="2" customFormat="1" ht="14" x14ac:dyDescent="0.3">
      <c r="G23" s="65"/>
    </row>
    <row r="24" spans="1:9" s="2" customFormat="1" ht="14" x14ac:dyDescent="0.3">
      <c r="G24" s="65"/>
    </row>
    <row r="25" spans="1:9" s="2" customFormat="1" ht="14" x14ac:dyDescent="0.3">
      <c r="B25" s="6" t="s">
        <v>39</v>
      </c>
      <c r="G25" s="65"/>
    </row>
    <row r="26" spans="1:9" s="2" customFormat="1" ht="14" x14ac:dyDescent="0.3">
      <c r="B26" s="5" t="s">
        <v>37</v>
      </c>
      <c r="G26" s="65"/>
    </row>
    <row r="27" spans="1:9" s="2" customFormat="1" ht="14" x14ac:dyDescent="0.3">
      <c r="G27" s="65"/>
    </row>
    <row r="28" spans="1:9" s="2" customFormat="1" ht="16" x14ac:dyDescent="0.3">
      <c r="A28" s="55" t="s">
        <v>51</v>
      </c>
      <c r="B28" s="7" t="s">
        <v>40</v>
      </c>
      <c r="G28" s="65"/>
    </row>
    <row r="29" spans="1:9" s="2" customFormat="1" ht="13.5" customHeight="1" x14ac:dyDescent="0.3">
      <c r="G29" s="65"/>
    </row>
    <row r="30" spans="1:9" s="2" customFormat="1" ht="23.25" customHeight="1" x14ac:dyDescent="0.3">
      <c r="B30" s="2" t="s">
        <v>7</v>
      </c>
      <c r="G30" s="65"/>
    </row>
    <row r="31" spans="1:9" s="2" customFormat="1" ht="292.5" customHeight="1" x14ac:dyDescent="0.3">
      <c r="B31" s="81" t="s">
        <v>42</v>
      </c>
      <c r="C31" s="82"/>
      <c r="D31" s="82"/>
      <c r="E31" s="82"/>
      <c r="F31" s="82"/>
      <c r="G31" s="82"/>
      <c r="H31" s="82"/>
      <c r="I31" s="82"/>
    </row>
  </sheetData>
  <sheetProtection selectLockedCells="1"/>
  <mergeCells count="5">
    <mergeCell ref="B17:C17"/>
    <mergeCell ref="E17:I17"/>
    <mergeCell ref="B31:I31"/>
    <mergeCell ref="B4:C4"/>
    <mergeCell ref="E4:I4"/>
  </mergeCells>
  <pageMargins left="0.7" right="0.7" top="0.78740157499999996" bottom="0.78740157499999996" header="0.3" footer="0.3"/>
  <pageSetup scale="5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Podpora</vt:lpstr>
      <vt:lpstr>Oracle Engineered Systems</vt:lpstr>
      <vt:lpstr>Cloud Subscription</vt:lpstr>
    </vt:vector>
  </TitlesOfParts>
  <Company>Ministerstvo vnitra ČR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Marek Beneš</dc:creator>
  <cp:lastModifiedBy>Syrová Lenka, Mgr.</cp:lastModifiedBy>
  <cp:lastPrinted>2024-01-03T07:26:46Z</cp:lastPrinted>
  <dcterms:created xsi:type="dcterms:W3CDTF">2019-05-30T11:55:55Z</dcterms:created>
  <dcterms:modified xsi:type="dcterms:W3CDTF">2024-01-09T11:04:06Z</dcterms:modified>
</cp:coreProperties>
</file>