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POLECNY\SPOLEČNÝ-nový\Činnost OSR\Koncepce VS21+\2. Akční plán\Po MPŘ\Verze 240314\"/>
    </mc:Choice>
  </mc:AlternateContent>
  <xr:revisionPtr revIDLastSave="0" documentId="13_ncr:1_{9E72FAD2-0EC4-467A-A142-E2F7C389A0BF}" xr6:coauthVersionLast="47" xr6:coauthVersionMax="47" xr10:uidLastSave="{00000000-0000-0000-0000-000000000000}"/>
  <bookViews>
    <workbookView xWindow="28680" yWindow="2325" windowWidth="29040" windowHeight="15840" activeTab="4" xr2:uid="{00000000-000D-0000-FFFF-FFFF00000000}"/>
  </bookViews>
  <sheets>
    <sheet name="SC 1" sheetId="1" r:id="rId1"/>
    <sheet name="SC 2" sheetId="2" r:id="rId2"/>
    <sheet name="SC 3" sheetId="3" r:id="rId3"/>
    <sheet name="SC 4" sheetId="4" r:id="rId4"/>
    <sheet name="SC 5" sheetId="5" r:id="rId5"/>
    <sheet name="Seznam zkratek" sheetId="8" r:id="rId6"/>
  </sheets>
  <definedNames>
    <definedName name="_xlnm.Print_Area" localSheetId="0">'SC 1'!$A$1:$Y$42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42" i="1" l="1"/>
  <c r="X19" i="5"/>
  <c r="X35" i="4"/>
  <c r="X76" i="3"/>
  <c r="X43" i="2"/>
</calcChain>
</file>

<file path=xl/sharedStrings.xml><?xml version="1.0" encoding="utf-8"?>
<sst xmlns="http://schemas.openxmlformats.org/spreadsheetml/2006/main" count="1732" uniqueCount="703">
  <si>
    <t>Strategický cíl</t>
  </si>
  <si>
    <t>Specifický cíl</t>
  </si>
  <si>
    <t>Pořadí</t>
  </si>
  <si>
    <t>Spolupráce</t>
  </si>
  <si>
    <t>Opatření</t>
  </si>
  <si>
    <t>Aktivity</t>
  </si>
  <si>
    <t>Doba realizace (od-do)</t>
  </si>
  <si>
    <t>Gestor resp. spolugestor</t>
  </si>
  <si>
    <t>1.1.1.</t>
  </si>
  <si>
    <t>Optimalizace řešení životních událostí</t>
  </si>
  <si>
    <t>1.1.2.</t>
  </si>
  <si>
    <t>Tvorba analytických podkladů pro digitalizaci vybraných částí VS</t>
  </si>
  <si>
    <t>1.1.3.</t>
  </si>
  <si>
    <t>Tvorba návrhů a analýz pro implementaci e-služeb VS na transakční část portálu gov.cz</t>
  </si>
  <si>
    <t>1.1.4.</t>
  </si>
  <si>
    <t>Zlepšení informovanosti občanů o možnostech čerpání služeb VS</t>
  </si>
  <si>
    <t>1.1.5.</t>
  </si>
  <si>
    <t>Vytvoření a následná realizace vzdělávacího programu  ke zlepšení pro-klientského přístupu úřadů VS</t>
  </si>
  <si>
    <t>1.1.6.</t>
  </si>
  <si>
    <t>Vytvoření nových či zdokonalení stávajících nástrojů hodnocení kvality poskytovaných služeb</t>
  </si>
  <si>
    <t>1.1.7.</t>
  </si>
  <si>
    <t>2.1.1.</t>
  </si>
  <si>
    <t>2.1.2.</t>
  </si>
  <si>
    <t>2.1.3.</t>
  </si>
  <si>
    <t>2.1.4.</t>
  </si>
  <si>
    <t>2.1.5.</t>
  </si>
  <si>
    <t>Analytické zhodnocení kompetencí a jejich ukotvení</t>
  </si>
  <si>
    <t>Posílení řízení přenesené působnosti</t>
  </si>
  <si>
    <t>Posílení stávajících nástrojů státu v případě dlouhodobého nezájmu občanů obce o její správu</t>
  </si>
  <si>
    <t xml:space="preserve">1.2 Zajistit optimální dostupnost služeb </t>
  </si>
  <si>
    <t>1.2.1.</t>
  </si>
  <si>
    <t>1.2.2.</t>
  </si>
  <si>
    <t>1.2.3.</t>
  </si>
  <si>
    <t>1.2.4.</t>
  </si>
  <si>
    <t>1.2.5.</t>
  </si>
  <si>
    <t>Vytvoření nové struktury výkonu přenesené působnosti</t>
  </si>
  <si>
    <t>Zrušení místní příslušnosti ve všech případech, kde je to vhodné</t>
  </si>
  <si>
    <t>Zajištění flexibilnějšího výkonu veřejné správy v aglomeracích</t>
  </si>
  <si>
    <t>2.1 Posílit řídící a koordinační mechanismy</t>
  </si>
  <si>
    <t>Analytické zhodnocení řízení VS v zahraničí</t>
  </si>
  <si>
    <t>Příprava nového kompetenčního zákona</t>
  </si>
  <si>
    <t>2.2 Zefektivnit kontrolní mechanismy v oblasti nakládání s veřejnými prostředky</t>
  </si>
  <si>
    <t>2.2.1.</t>
  </si>
  <si>
    <t>2.2.2.</t>
  </si>
  <si>
    <t>Kompletní revize platného zákona o finanční kontrole</t>
  </si>
  <si>
    <t>Analytické zhodnocení slabých stránek současného systému kontrol veřejných prostředků</t>
  </si>
  <si>
    <t>2.3 Zlepšit právní prostředí</t>
  </si>
  <si>
    <t>2.3.1.</t>
  </si>
  <si>
    <t>2.3.2.</t>
  </si>
  <si>
    <t>2.3.3.</t>
  </si>
  <si>
    <t>2.3.4.</t>
  </si>
  <si>
    <t>2.3.5.</t>
  </si>
  <si>
    <t>Důsledné zpracování a kontrola RIA</t>
  </si>
  <si>
    <t>Ukotvení ex-post RIA</t>
  </si>
  <si>
    <t>Metodická podpora zpracování RIA</t>
  </si>
  <si>
    <t>Propojení právních předpisů v e-Sbírce s judikaturou</t>
  </si>
  <si>
    <t>Rozšíření e-Sbírky o publikaci právních předpisů ÚSC</t>
  </si>
  <si>
    <t>2.4 Zefektivnit spolupráci obcí</t>
  </si>
  <si>
    <t>2.4.1.</t>
  </si>
  <si>
    <t>2.4.2.</t>
  </si>
  <si>
    <t>Podpora meziobecní spolupráce ve správních obvodech obcí s rozšířenou působností coby přirozených mikroregionálních center</t>
  </si>
  <si>
    <t>Zřízení specifického institutu meziobecní spolupráce v rámci aglomerací</t>
  </si>
  <si>
    <t>2.5.1.</t>
  </si>
  <si>
    <t>STRATEGICKÝ CÍL</t>
  </si>
  <si>
    <t>2. EFEKTIVNĚ FUNGUJÍCÍ SYSTÉM VEŘEJNÉ SPRÁVY</t>
  </si>
  <si>
    <t>3. EFEKTIVNĚ FUNGUJÍCÍ INSTITUCE VEŘEJNÉ SPRÁVY</t>
  </si>
  <si>
    <t>3.1 Rozšířit rozhodování a plánování na principu evidence-informed</t>
  </si>
  <si>
    <t>3.1.1.</t>
  </si>
  <si>
    <t>3.1.2.</t>
  </si>
  <si>
    <t>3.1.3.</t>
  </si>
  <si>
    <t>3.1.4.</t>
  </si>
  <si>
    <t>3.1.5.</t>
  </si>
  <si>
    <t>Rozvoj kompetencí analytických pracovníků ve VS</t>
  </si>
  <si>
    <t>Zvýšení povědomí VS o významu analytické práce a evidence-informed rozhodování</t>
  </si>
  <si>
    <t>Vytvoření platformy sdílení dat pro analytickou práci</t>
  </si>
  <si>
    <t>Vytvoření systému sběru dat o VS</t>
  </si>
  <si>
    <t>3.2 Rozšířit aplikaci trvale udržovaných přístupů k řízení kvality</t>
  </si>
  <si>
    <t>3.2.1.</t>
  </si>
  <si>
    <t>3.2.2.</t>
  </si>
  <si>
    <t>3.2.3.</t>
  </si>
  <si>
    <t>3.2.4.</t>
  </si>
  <si>
    <t>3.2.5.</t>
  </si>
  <si>
    <t>3.2.6.</t>
  </si>
  <si>
    <t>Podpora rozvoje zavedeného systému řízení kvality ve služebních úřadech</t>
  </si>
  <si>
    <t>Realizace školení</t>
  </si>
  <si>
    <t>Realizace systému oceňování služebních úřadů za úspěchy v oblasti řízení kvality</t>
  </si>
  <si>
    <t>Benchmarking ve státní službě</t>
  </si>
  <si>
    <t>Sdílení dobré praxe</t>
  </si>
  <si>
    <t>3.2.7.</t>
  </si>
  <si>
    <t>3.2.8.</t>
  </si>
  <si>
    <t>3.3 Zlepšit uplatnění principů udržitelného rozvoje</t>
  </si>
  <si>
    <t>3.3.1.</t>
  </si>
  <si>
    <t>3.3.2.</t>
  </si>
  <si>
    <t>3.3.3.</t>
  </si>
  <si>
    <t>3.3.4.</t>
  </si>
  <si>
    <t>Osvětová činnost a metodická podpora v oblasti sociálně odpovědného a obecně strategického zadávání veřejných zakázek</t>
  </si>
  <si>
    <t>Hodnocení udržitelného rozvoje</t>
  </si>
  <si>
    <t>3.4 Zvýšit význam a kvalitu provádění strategického řízení</t>
  </si>
  <si>
    <t>3.4.1.</t>
  </si>
  <si>
    <t>3.4.2.</t>
  </si>
  <si>
    <t>3.4.3.</t>
  </si>
  <si>
    <t>3.4.4.</t>
  </si>
  <si>
    <t>Další rozvoj a implementace metod a nástrojů pro strategické řízení</t>
  </si>
  <si>
    <t>Vznik a rozšiřování inovací pro strategické řízení</t>
  </si>
  <si>
    <t>Zlepšování prostředí pro strategické řízení</t>
  </si>
  <si>
    <t>Rozšiřování znalostí a zkušeností ve strategickém řízení</t>
  </si>
  <si>
    <t>3.5 Sjednotit kvalitu prováděných projektových prací ve státní správě</t>
  </si>
  <si>
    <t>3.5.1.</t>
  </si>
  <si>
    <t>3.5.2.</t>
  </si>
  <si>
    <t>Sjednocení kompetencí projektových manažerů v institucích státní správy a zařazení výkonu projektových prací do katalogu správních činností a oborů služby</t>
  </si>
  <si>
    <t>4. KOMPETENTNÍ LIDSKÉ ZDROJE</t>
  </si>
  <si>
    <t>4.1 Zvýšit znalosti a dovednosti volených zástupců územně samosprávných celků</t>
  </si>
  <si>
    <t>4.1.1.</t>
  </si>
  <si>
    <t>4.1.2.</t>
  </si>
  <si>
    <t>4.2 Zvýšit znalosti a dovednosti úředníků územně samosprávných celků</t>
  </si>
  <si>
    <t>4.2.1.</t>
  </si>
  <si>
    <t>4.2.3.</t>
  </si>
  <si>
    <t>Zavedení povinného ověření zvláštní odborné způsobilosti u všech volených zástupců vykonávajících přenesenou působnost</t>
  </si>
  <si>
    <t>Standardizace vstupního vzdělávání úředníků ÚSC</t>
  </si>
  <si>
    <t>4.2.2.</t>
  </si>
  <si>
    <t>Nastavení obsahu správních činností, přípravy a ověření zvláštní odborné způsobilosti podle působnosti jednotlivých ÚSC</t>
  </si>
  <si>
    <t>Zlepšení koordinace procesu uznávání rovnocennosti vzdělání</t>
  </si>
  <si>
    <t>5. INFORMOVANÍ A ÚČASTNÍCÍ SE OBČANÉ</t>
  </si>
  <si>
    <t>5.1 Zlepšit komunikaci veřejné správy směrem k veřejnosti</t>
  </si>
  <si>
    <t>5.1.1.</t>
  </si>
  <si>
    <t>5.1.2.</t>
  </si>
  <si>
    <t>Metodické vedení komunikace institucí veřejné správy s veřejností</t>
  </si>
  <si>
    <t>Metodické vedení komunikace institucí veřejné správy se specifickými skupinami</t>
  </si>
  <si>
    <t>5.2 Zvýšit povědomí o možnostech účasti občanů na veřejném dění, tyto možnosti usnadňovat</t>
  </si>
  <si>
    <t>5.2.1.</t>
  </si>
  <si>
    <t>5.2.2.</t>
  </si>
  <si>
    <t>5.2.3.</t>
  </si>
  <si>
    <t>Šíření znalosti o formách možné účasti obyvatel na veřejném dění</t>
  </si>
  <si>
    <t>Metodické vedení uplatňování méně tradičních nástrojů participace ve VS</t>
  </si>
  <si>
    <t>Analytické zhodnocení fungování subobecní struktury a z toho plynoucí následné kroky</t>
  </si>
  <si>
    <t>Zavedení povinnosti centrálních orgánů státní správy zpracovávat komunikační strategie</t>
  </si>
  <si>
    <t>Kritérium splnění</t>
  </si>
  <si>
    <t>2.5.2.</t>
  </si>
  <si>
    <t>Implementace doporučení analýzy</t>
  </si>
  <si>
    <t>2.1.6.</t>
  </si>
  <si>
    <t>MMR</t>
  </si>
  <si>
    <t>Zavedení minimálních standardů projektového řízení pro instituce státní správy</t>
  </si>
  <si>
    <t>4.</t>
  </si>
  <si>
    <t>Navazující realizace vzdělávacího programu</t>
  </si>
  <si>
    <t>MV - OSR</t>
  </si>
  <si>
    <t>---</t>
  </si>
  <si>
    <t>1.</t>
  </si>
  <si>
    <t>Modifikovaná soutěž či vytvořený nový nástroj hodnocení</t>
  </si>
  <si>
    <t>Výběr technického řešení elektronické matriky</t>
  </si>
  <si>
    <t>2.</t>
  </si>
  <si>
    <t>Vypracování návrhu legislativních změn včetně jejich projednání</t>
  </si>
  <si>
    <t>1.1.8</t>
  </si>
  <si>
    <t>Hodnocení výkonu veřejné správy v ČR a doporučení pro zlepšení kvality služeb z pohledu OECD</t>
  </si>
  <si>
    <t>Podpora implementace doporučení</t>
  </si>
  <si>
    <t>Navazující plán implementace PGR</t>
  </si>
  <si>
    <t>Věcný záměr zákona a příprava návrhu zákona</t>
  </si>
  <si>
    <t>1/2024-12/2026</t>
  </si>
  <si>
    <t>1/2024-12/2025</t>
  </si>
  <si>
    <t>Hodnocení dostupnosti služeb v území za pomoci inovativních nástrojů</t>
  </si>
  <si>
    <t>Analytické zhodnocení zákonných úkolů v oblasti samosprávy</t>
  </si>
  <si>
    <t>Navržení úprav prostorové optimalizace struktur veřejné správy</t>
  </si>
  <si>
    <t>1.2.6</t>
  </si>
  <si>
    <t>Analytické zhodnocení poskytování služeb veřejné správy občanům pobývajícím v zahraničí a následné kroky</t>
  </si>
  <si>
    <t>1. PRO KLIENTA DOSTUPNÉ A KVALITNÍ SLUŽBY</t>
  </si>
  <si>
    <t>1. 1 Zlepšit kvalitu služeb poskytovaných veřejnou správou</t>
  </si>
  <si>
    <t>Elektronizace matriční agendy</t>
  </si>
  <si>
    <t>Analytické zhodnocení legislativně i nelegislativně ukotvených a reálně vykonávaných kompetencí ústředních orgánů státní správy</t>
  </si>
  <si>
    <t>Kompetenční analýzy</t>
  </si>
  <si>
    <t>Vypracování podkladu pro úpravu financování příspěvku na přenesenou působnost u agendy stavebních úřadů</t>
  </si>
  <si>
    <t>Poklad pro úpravu financování agendy stavebních úřadů</t>
  </si>
  <si>
    <t>Kontrola provádění RIA (v podobě Závěrečné zprávy z RIA, důvodové zprávy, odůvodnění)</t>
  </si>
  <si>
    <t>Procesní nastavení a metodické vedení</t>
  </si>
  <si>
    <t>Realizace konzultací a seminářů pro zpracovatele RIA</t>
  </si>
  <si>
    <t>Každoroční uskutečněné semináře / tematické workshopy</t>
  </si>
  <si>
    <t>Souhrnné a obecné doporučení ke zpracovávání RIA</t>
  </si>
  <si>
    <t>Provázání ex-post RIA s ex-ante RIA v Obecných zásadách pro RIA, zpracovaná metodická pomůcka pro zpracovatele RIA</t>
  </si>
  <si>
    <t>Realizace opatření vyplývající z předchozí analýzy</t>
  </si>
  <si>
    <t>2.5 Vytvořit prostředí podporující inovace a rozvíjet AI a automatizaci</t>
  </si>
  <si>
    <t>Příprava legislativního návrhu</t>
  </si>
  <si>
    <t>Předložení legislativního návrhu vládě ČR</t>
  </si>
  <si>
    <t>Posílení adresného financování výkonu přenesené působnosti</t>
  </si>
  <si>
    <t>2.1.7.</t>
  </si>
  <si>
    <t>Podmínění vzniku statutárního města</t>
  </si>
  <si>
    <t>Analytické zhodnocení systému inovací veřejných politik a sdílení zkušeností v oblasti inovací</t>
  </si>
  <si>
    <t>Analytické zhodnocení potenciálu využití automatizace/umělé inteligence v agendách veřejné správy a následná realizace doporučení</t>
  </si>
  <si>
    <t>2.5.3.</t>
  </si>
  <si>
    <t>Vytvoření seznamu nabízených vzdělávacích programů, vztahujících se k analytické a predikční činnosti</t>
  </si>
  <si>
    <t>Seznam pro zaměstnance státní služby dostupných vzdělávacích programů v oblasti analýzy a predikce a jeho pravidelná aktualizace</t>
  </si>
  <si>
    <t>Spolupráce analytických pracovníků v rámci pracovních skupin</t>
  </si>
  <si>
    <t>Pravidelná setkání analytických koordinátorů</t>
  </si>
  <si>
    <t>Vytvoření systému</t>
  </si>
  <si>
    <t>Zpracování věcného zadání a vytvoření systému sběru dat</t>
  </si>
  <si>
    <t>Metodická podpora systému řízení organizace</t>
  </si>
  <si>
    <t>Zajištění metodické podpory systému řízení organizace</t>
  </si>
  <si>
    <t>Zpřístupnění metodiky CAF 2020 úřadům ÚSC</t>
  </si>
  <si>
    <t>3.</t>
  </si>
  <si>
    <t>5.</t>
  </si>
  <si>
    <t>Ukotvení analytických týmů v organizační struktuře státní správy</t>
  </si>
  <si>
    <t>Metodické vedení nastavení a udržování systému řízení organizace</t>
  </si>
  <si>
    <t>Zasazení perspektivy udržitelného rozvoje do systému vzdělávání pro veřejnou správu</t>
  </si>
  <si>
    <t>Vzdělávání a osvěta v oblasti environmentální odpovědnosti</t>
  </si>
  <si>
    <t>Nastavení minimálního, povinného obsahu vstupního vzdělávání úředníků ÚSC</t>
  </si>
  <si>
    <t>Definovaný minimální standard obsahu povinného vzdělávacího programu pro vstupní vzdělávání úředníků ÚSC</t>
  </si>
  <si>
    <t>Zpracovaný návrh změny zákona č. 312/2022 Sb. (ST 520); změna metodického doporučení pro vzdělávací instituce jako žadatele o akreditaci vzdělávací instituce a pro správní orgán (MV)
Zpracované okruhy otázek vstupního vzdělávání
Na základě výše uvedené novely zákony o úřednících ÚSC úprava vyhlášky č. 512/2002 Sb.</t>
  </si>
  <si>
    <t>MV - ODK</t>
  </si>
  <si>
    <t>Na základě spolupráce s gestory správních činností a jednotlivými VŠ a VOŠ stanovit jednotlivé studijní programy pro právní předpis stanovující uznání rovnocennosti vzdělání ex lege. Zpracovat seznam kódů studijních programů a studijní programy k jednotlivým správním činnostem</t>
  </si>
  <si>
    <t>Návrh změny právních předpisů (vyhláška č. 512/2002 Sb.)</t>
  </si>
  <si>
    <t>Zavedení systémového vzdělávání zastupitelů</t>
  </si>
  <si>
    <t>4.3 Zkvalitnit vzdělávání ve státní správě</t>
  </si>
  <si>
    <t>4.3.1.</t>
  </si>
  <si>
    <t>Centrální vzdělávání v průřezových oblastech</t>
  </si>
  <si>
    <t>4.3.2.</t>
  </si>
  <si>
    <t>Prohlubování vzdělání v klíčových správních činnostech</t>
  </si>
  <si>
    <t>4.3.3.</t>
  </si>
  <si>
    <t>Centrální evidence absolvovaných vzdělávacích akcí</t>
  </si>
  <si>
    <t>4.3.4.</t>
  </si>
  <si>
    <t>Změna pojetí struktury vzdělání v kontextu zákona o státní službě</t>
  </si>
  <si>
    <t>4.3.5.</t>
  </si>
  <si>
    <t>Standardizace vstupního vzdělávání úvodního</t>
  </si>
  <si>
    <t>5.1.3</t>
  </si>
  <si>
    <t>5.1.4</t>
  </si>
  <si>
    <t>Realizace odborných setkání a tvorba informačních materiálů za účelem zvyšování informovanosti o dění ve veřejné správě</t>
  </si>
  <si>
    <t>Metodická pomoc při realizaci institutu společenství obcí</t>
  </si>
  <si>
    <t>Realizace webového nástroje pro podporu společenství obcí</t>
  </si>
  <si>
    <t>Příprava kompetenčního vymezení institutu společenství obcí</t>
  </si>
  <si>
    <t>Návrh kompetenčního vymezení</t>
  </si>
  <si>
    <t>Vytvoření webového nástroje</t>
  </si>
  <si>
    <t>ÚV</t>
  </si>
  <si>
    <t>Činnost pracovní skupiny</t>
  </si>
  <si>
    <t>MF - CHJ</t>
  </si>
  <si>
    <t>Zpracování vzdělávacího modulu pro využití ve vstupním vzdělávání zaměstnanců ve státní správě</t>
  </si>
  <si>
    <t>MV - OFSP</t>
  </si>
  <si>
    <t>MMR, MV - OFSP</t>
  </si>
  <si>
    <t>Vytvoření vzdělávacího modulu</t>
  </si>
  <si>
    <t>Vytvoření metodiky</t>
  </si>
  <si>
    <t>1.2.7</t>
  </si>
  <si>
    <t>Zřízení informačního krajanského portálu, resp. rozšíření portálu veřejné správy</t>
  </si>
  <si>
    <t>Realizace krajanského portálu</t>
  </si>
  <si>
    <t>Vytvoření krajanského portálu</t>
  </si>
  <si>
    <t>MPO</t>
  </si>
  <si>
    <t>Vytvořená databáze informačních povinností</t>
  </si>
  <si>
    <t>Portál podnikatele</t>
  </si>
  <si>
    <t>Vytvořený portál podnikatele</t>
  </si>
  <si>
    <t>Databáze informačních povinností (DIP)</t>
  </si>
  <si>
    <t>Jednotný portál evidence kontrol - Kalendář plánovaných kontrol (JePEK)</t>
  </si>
  <si>
    <t>Vytvořený Jednotný portál evidence kontrol a kalendář plánovaných kontrol</t>
  </si>
  <si>
    <t>3.3.5</t>
  </si>
  <si>
    <t>Zlepšení strategického plánování pro naplnění cílů udržitelnosti</t>
  </si>
  <si>
    <t>Revize strategických dokumentů na národní úrovni ve vztahu k SDGs/ČR2030</t>
  </si>
  <si>
    <t xml:space="preserve">Inovace v monitoringu SDGs/ČR 2030 </t>
  </si>
  <si>
    <t>MŽP</t>
  </si>
  <si>
    <t>3.4.5</t>
  </si>
  <si>
    <t>Podpora pro příjemce dotací - eLearningový kurz</t>
  </si>
  <si>
    <t>MZV</t>
  </si>
  <si>
    <t>1/2025-12/2027</t>
  </si>
  <si>
    <t xml:space="preserve">1. </t>
  </si>
  <si>
    <r>
      <t>Po vzájemné domluvě se spolupracujícími OVM provedení potřebných analýz předcházejících efektivní elektronizaci vybraných částí VS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</si>
  <si>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>Zpracované analýzy pro potřeby elektronizace vybraných částí VS</t>
  </si>
  <si>
    <t>DIA</t>
  </si>
  <si>
    <t>Vytvoření srozumitelných a jednotných popisů služeb veřejné správy včetně doplnění adres, kde jsou jednotlivé služby poskytovány</t>
  </si>
  <si>
    <t xml:space="preserve">Zpracované popisy služeb veřejné správy publikované na informační části portálu gov.cz </t>
  </si>
  <si>
    <t>1.1.9</t>
  </si>
  <si>
    <t>Vytvořené centrum metodické podpory pro strategickou práci.</t>
  </si>
  <si>
    <t>ÚOSS, ÚSC, relevantní platformy</t>
  </si>
  <si>
    <t>ÚOSS, ÚSC, ESSP</t>
  </si>
  <si>
    <t>Nahrazení Databáze strategií novým Registrem strategií s rozšířenou funkčností uživatelsky přívětivější.</t>
  </si>
  <si>
    <t>Fungující expertní platforma pro strategické řízení, která bude zapojovat stakeholdery z akademického, podnikatelského a občanského sektoru.</t>
  </si>
  <si>
    <t>Vytvoření praktického eLearningového kurzu pro zastupitele a úředníky územních samosprávných celků</t>
  </si>
  <si>
    <t>Souhrnná zpráva o koherenci politik pro udržitelný rozvoj projednaná vládou. (Materiál obsahující průřezový dlouhodobý harmonogramem /"masterplan", konkrétní doporučení pro optimalizaci stávajících strategií k odstranění překryvů či nekoherence, finanční nároky dosažení cílů/realizace strategií, vazby prostředků na strategie)</t>
  </si>
  <si>
    <t>MMR, MF</t>
  </si>
  <si>
    <t>ÚV ČR, ÚOSS, ÚSC, ESSP, relevantní platformy (např. ESSP, PS EVAL, PSSAÚ)</t>
  </si>
  <si>
    <t>MMR, ČSÚ</t>
  </si>
  <si>
    <t>400 účastníků</t>
  </si>
  <si>
    <t>MV - SSS</t>
  </si>
  <si>
    <t>Zrealizovaný kurz</t>
  </si>
  <si>
    <t>Organizace konferencí, workshopů a dalších propagačních aktivit, zvyšujících osvětu o dění ve veřejné správě</t>
  </si>
  <si>
    <t>SEZNAM ZKRATEK AKČNÍHO PLÁNU 2024-2026</t>
  </si>
  <si>
    <t>MV</t>
  </si>
  <si>
    <t>Ministerstvo vnitra</t>
  </si>
  <si>
    <t>Ministerstvo vnitra - odbro strategického rozvoje a koordinace veřejné správy</t>
  </si>
  <si>
    <t>Ministerstvo vnitra - odbor veřejné správy, dozoru a kontroly</t>
  </si>
  <si>
    <t>Ministerstvo vnitra - sekce pro státní službu</t>
  </si>
  <si>
    <t>MV - oLEG</t>
  </si>
  <si>
    <t>Ministerstvo vnitra - odbor legislativy a koordinace předpisů</t>
  </si>
  <si>
    <t>MV - OVS</t>
  </si>
  <si>
    <t>Ministerstvo vnitra - odbor všeobecné správy</t>
  </si>
  <si>
    <t>MPSV</t>
  </si>
  <si>
    <t>Ministerstvo práce a sociálních věcí</t>
  </si>
  <si>
    <t>Ministerstvo pro místní rozvoj</t>
  </si>
  <si>
    <t>MF</t>
  </si>
  <si>
    <t>Ministerstvo financí</t>
  </si>
  <si>
    <t>ÚV ČR</t>
  </si>
  <si>
    <t>Úřad vlády ČR</t>
  </si>
  <si>
    <t>Ministerstvo životního prostředí</t>
  </si>
  <si>
    <t>ÚSC</t>
  </si>
  <si>
    <t>Ministerstvo průmyslu a obchodu</t>
  </si>
  <si>
    <t>ÚV ČR - LRV - ORR</t>
  </si>
  <si>
    <t>Úřad vlády ČR, Legislativní rada vlády, oddělení pro koordinaci procesu hodnocení dopadů regulace</t>
  </si>
  <si>
    <t>Ministerstvo spravedlnosti</t>
  </si>
  <si>
    <t>RIA</t>
  </si>
  <si>
    <t>PSI</t>
  </si>
  <si>
    <t>Pracovní skupina pro inovace ve veřejné správě</t>
  </si>
  <si>
    <t>OPSI</t>
  </si>
  <si>
    <t>RVVS</t>
  </si>
  <si>
    <t>Rada vlády pro veřejnou správu</t>
  </si>
  <si>
    <t>PSSAÚ</t>
  </si>
  <si>
    <t>Pracovní skupina pro spolupráci analytických útvarů</t>
  </si>
  <si>
    <t>CAF</t>
  </si>
  <si>
    <t>Common Assessment Framework</t>
  </si>
  <si>
    <t>MZe</t>
  </si>
  <si>
    <t>Ministerstvo zemědělství</t>
  </si>
  <si>
    <t>ÚOSS</t>
  </si>
  <si>
    <t>Ústřední orgány státní správy</t>
  </si>
  <si>
    <t>ÚSÚ</t>
  </si>
  <si>
    <t>Technologická agentura ČR</t>
  </si>
  <si>
    <t>OPZ</t>
  </si>
  <si>
    <t>Operační program Zaměstnanost 2014-2020</t>
  </si>
  <si>
    <t>EHP</t>
  </si>
  <si>
    <t>Evropský hospodářský prostor</t>
  </si>
  <si>
    <t>OECD</t>
  </si>
  <si>
    <t>Organizace pro hospodářskou spolupráci a rozvoj</t>
  </si>
  <si>
    <t>OSS</t>
  </si>
  <si>
    <t>OVM</t>
  </si>
  <si>
    <t>RPP</t>
  </si>
  <si>
    <t>Registr práv a povinností</t>
  </si>
  <si>
    <t>ESSP</t>
  </si>
  <si>
    <t>Expertní skupina pro strategickou práci</t>
  </si>
  <si>
    <t>PS EVAL</t>
  </si>
  <si>
    <t>Pracovní skupina Evaluace</t>
  </si>
  <si>
    <t>EU</t>
  </si>
  <si>
    <t>Evropská unie</t>
  </si>
  <si>
    <t>KÚ</t>
  </si>
  <si>
    <t>AP</t>
  </si>
  <si>
    <t xml:space="preserve">Akční plán </t>
  </si>
  <si>
    <t>IVS</t>
  </si>
  <si>
    <t>Institut pro veřejnou správu Praha</t>
  </si>
  <si>
    <t>MD</t>
  </si>
  <si>
    <t>Ministerstvo dopravy</t>
  </si>
  <si>
    <t>Katalog vzdělávacích aktivit
Proškolení zástupců orgánů veřejné správy 
Celkový počet školení 50 za celé období
Celkový počet proškolených zaměstnanců VS za celé období 2 000</t>
  </si>
  <si>
    <t>Zvyšování povědomí o možnostech využití strategického řízení; aktivní propagace strategického řízení politiky směrem k veřejnosti i k politické reprezentaci</t>
  </si>
  <si>
    <t>Založení a provozování platformy expertů pro strategické řízení a plánování ve veřejné správě s přesahem na podnikatelský a občanský sektor</t>
  </si>
  <si>
    <t>Průběžné vzdělávaní a školení v oblasti strategické práce, vč. školení vybraných problémových oblastí strategické práce (např. participativní přístup k rozhodování)</t>
  </si>
  <si>
    <t>Návrh na propojení strategického řízení (od fáze tvorby politiky až po hodnocení realizace) s rozpočtováním (vč. přidělování prostředků na cíle a priority politik)</t>
  </si>
  <si>
    <t>Podpora, rozvoj a využívání analytických a evaluačních nástrojů pro strategickou práci včetně jejího vyhodnocování</t>
  </si>
  <si>
    <t>Rozvoj a propagace podpůrných technických nástrojů pro strategickou práci (zejména Databáze strategií, ObcePRO, Regionální informační servis, Mapový server), propojení Databáze strategií na další datové systémy, vč. institucionálního i finančního zajištění jejich dalšího fungování</t>
  </si>
  <si>
    <t>Nastavení mechanismu pro horizontální (napříč agendami) a vertikální (vnitřní a vnější) soudržnost politik (tzv. koherenci politik) vč. pilotování a případových studií</t>
  </si>
  <si>
    <t>Vytvořený mechanismus pro soudržnost strategických dokumentů s využitím nového Registru strategií ; pilotní projekt k ověření a případové studie v oblastech územního rozvoje, regionálního rozvoje, cestovního ruchu a sociálního začleňování</t>
  </si>
  <si>
    <t>Rozvoj metodických nástrojů strategické práce pro národní, regionální i místní úroveň a jejich zavádění v praxi vč. sladění napříč všemi úrovněmi veřejné správy</t>
  </si>
  <si>
    <t>Zavedené metodické nástroje v praxi</t>
  </si>
  <si>
    <t>Vytvoření centra metodické podpory pro strategické řízení umožňující průběžnou konzultaci, komunikaci a sdílení dobré praxe napříč veřejnou správou</t>
  </si>
  <si>
    <t>1 000 proškolených front office úředníků</t>
  </si>
  <si>
    <t>Metodika propojení strategického řízení s rozpočtováním</t>
  </si>
  <si>
    <t>Zrealizovaná školení a kurzy, proškolení účastníci</t>
  </si>
  <si>
    <t>Na základě kompetenčních modelů  pro jednotlivé správní činnosti, standardů přípravy a ověření ZOZ definovat a s garanty správních činností si odsouhlasit kódy studijních programů a studijní programy po jejichž absolvování nemá úředník povinnost prokázat ZOZ nebo účastnit se vzdělávání vedoucích úředníků a vedoucích úřadů nebo definovat minimální obsah získaných znalostí a dovednosti či kompetencí absolventa vysokoškolského studia</t>
  </si>
  <si>
    <t xml:space="preserve">Zrealizované konference o veřejné správě, Výroční zprávy o veřejné správě, workshopy apod. </t>
  </si>
  <si>
    <t>Kulaté stoly kontrolních orgánů</t>
  </si>
  <si>
    <t>Vytvoření analytického týmu</t>
  </si>
  <si>
    <t>Přehled vazby hlavních strategií naplňujících SDGs/ČR 2030 a finančních prostředků. Vybudování základu pro dlouhodobé rozpočtové plánování</t>
  </si>
  <si>
    <t>Rozšířené využívání analytických a evaluačních nástrojů pro strategickou práci, propojeni  evaluací a hodnocení strategické práce.</t>
  </si>
  <si>
    <t>Konference, semináře, publikace, sborníky, články, webové stránky apod.</t>
  </si>
  <si>
    <t>Zlepšení komunikace s podnikateli ve veřejné správě</t>
  </si>
  <si>
    <t>Soubor návrhů na prostorovou optimalizaci veřejné správy na základě zpracované analýzy big dat</t>
  </si>
  <si>
    <t>Zpracování detailní analýzy, návrh architektury, vývoj a implementace systému  vč. pilotního provozu</t>
  </si>
  <si>
    <t>Vzdělávání zaměstnanců orgánů veřejné správy v oblasti řízení a kontroly veřejných finančních prostředků</t>
  </si>
  <si>
    <t>Vytvoření metodiky, vytvoření vzorových stanov</t>
  </si>
  <si>
    <t>Zvýšení spolupráce analytických útvarů v institucích veřejné správy</t>
  </si>
  <si>
    <t>1/2024-12/2024</t>
  </si>
  <si>
    <t>1.1.10</t>
  </si>
  <si>
    <t>Vytvoření informačního systému správy voleb</t>
  </si>
  <si>
    <t>Příprava a realizace veřejné zakázky na dodavatele Informačního systému správy voleb.</t>
  </si>
  <si>
    <t>Vytvoření a implementace Informačního systému správy voleb.</t>
  </si>
  <si>
    <t xml:space="preserve">MV - OV </t>
  </si>
  <si>
    <t>Ministerstvo vnitra - odbor voleb</t>
  </si>
  <si>
    <t>Ministerstvo vnitra - odbor fondů, strategií a projektového řízení</t>
  </si>
  <si>
    <t>Ministerstvo vnitra - Digitální informační agentura</t>
  </si>
  <si>
    <t>MV - DIA</t>
  </si>
  <si>
    <t>Akční plán na léta 2024-2026 koncepce Klientsky orientovaná veřejná správa 2030</t>
  </si>
  <si>
    <t>Příprava a realizace veřejné zakázky na dodavatele eMatriky, vývoj informačního systému eMatrika a migrace matričních údajů z matričních úřadů do eMatriky</t>
  </si>
  <si>
    <t>Vzdělávání představených zaměstnanců v oblasti projektového řízení a aplikace metod projektového řízení na plnění úkolů</t>
  </si>
  <si>
    <t>Sdílení analytických a predikčních znalostí a dovedností v rámci platformy Pracovní skupiny pro spolupráci analytických útvarů</t>
  </si>
  <si>
    <t>6 přednášek o konkrétních analytických nástrojích, metodách, apod., uskutečněných v rámci platformy PSSAÚ</t>
  </si>
  <si>
    <t>1/2021- 12/2023</t>
  </si>
  <si>
    <t>1/2021 - 6/2023</t>
  </si>
  <si>
    <t>Zpracování Příručky pro rozvoj systému řízení kvality ve služebních úřadech</t>
  </si>
  <si>
    <t>Příručka pro rozvoj systému řízení kvality ve služebních úřadech</t>
  </si>
  <si>
    <t xml:space="preserve">Zpracování aplikační příručky CAF 2020 pro služební úřady
</t>
  </si>
  <si>
    <t>Aplikační příručka CAF 2020 pro služební úřady</t>
  </si>
  <si>
    <t>Vytvoření jednotného elektronického prostředí pro sdílení analytických materiálů a doprovodných dat</t>
  </si>
  <si>
    <t>Fungující webová stránka a úložiště analytických materiálů, umožňující jejich sdílení a vyhledávání dle klíčových slov, včetně doprovodné datové základny</t>
  </si>
  <si>
    <t>1/2021-12/2023</t>
  </si>
  <si>
    <t>MMR, MV - SSS, ÚSC</t>
  </si>
  <si>
    <t>Zpracování věcného zadání vytvoření systému sběru dat</t>
  </si>
  <si>
    <t>Věcné zadání</t>
  </si>
  <si>
    <t>Realizace vzdělávacích aktivit v oblasti řízení kvality</t>
  </si>
  <si>
    <t>Zrealizovaná školení, proškolení zaměstnanci služebních úřadů - 1 školení pro 233 osob (1 osoba za služební úřad)</t>
  </si>
  <si>
    <t>Zpracování doporučení pro úpravu stávajících systémů oceňování za kvalitu, případně návrh nového systému</t>
  </si>
  <si>
    <t>Nově vytvořený  či modifikovaný systém oceňování úřadů za úspěchy v oblasti řízení kvality</t>
  </si>
  <si>
    <t>1/2021 - 12/2022</t>
  </si>
  <si>
    <t>Proškolení hodnotitelů</t>
  </si>
  <si>
    <t xml:space="preserve">Zrealizovaná školení, proškolení hodnotitelé - 1 školení pro 10 osob </t>
  </si>
  <si>
    <t>1/2023 - 12/2023</t>
  </si>
  <si>
    <t>Vytvoření prostředí pro realizaci benchmarkingu ve státní službě</t>
  </si>
  <si>
    <r>
      <t>Z</t>
    </r>
    <r>
      <rPr>
        <sz val="11"/>
        <rFont val="Calibri"/>
        <family val="2"/>
        <charset val="238"/>
        <scheme val="minor"/>
      </rPr>
      <t>pracovaná</t>
    </r>
    <r>
      <rPr>
        <sz val="11"/>
        <color theme="1"/>
        <rFont val="Calibri"/>
        <family val="2"/>
        <charset val="238"/>
        <scheme val="minor"/>
      </rPr>
      <t xml:space="preserve"> dokumentace nutná pro realizaci benchmarkingu </t>
    </r>
  </si>
  <si>
    <t>Vytvoření prostředí pro sdílení dobré praxe ve státní službě</t>
  </si>
  <si>
    <t>Databáze dobrých praxí</t>
  </si>
  <si>
    <t xml:space="preserve">Zpracování metodického doporučení s modelovým řešením systému řízení organizace územní veřejné správy </t>
  </si>
  <si>
    <t>Metodické doporučení</t>
  </si>
  <si>
    <t>1/2021 - 6/2022</t>
  </si>
  <si>
    <t>Zajištění metodické podpory zpracovaného metodického doporučení</t>
  </si>
  <si>
    <t>Hodnocení systému řízení v ÚSC, podpora ÚSC při aplikaci metodického doporučení, prezentace dobré praxe</t>
  </si>
  <si>
    <t>6/2021-12/2023</t>
  </si>
  <si>
    <t>Přeložení metodiky CAF 2020</t>
  </si>
  <si>
    <t>Česká verze metodiky CAF 2020</t>
  </si>
  <si>
    <t>1/2021 - 12/2021</t>
  </si>
  <si>
    <t>Zpracování aplikační příručky CAF 2020 pro úřady územních samosprávných celků</t>
  </si>
  <si>
    <t>Aplikační příručka CAF 2020</t>
  </si>
  <si>
    <t>6/2021-6/2022</t>
  </si>
  <si>
    <t>6.</t>
  </si>
  <si>
    <t>Zmapování aktuálního stavu vzdělávání s ohledem k perspektivě udržitelného rozvoje</t>
  </si>
  <si>
    <t>Analýza aktuálního stavu vzdělávání</t>
  </si>
  <si>
    <t>1/2021-6/2021</t>
  </si>
  <si>
    <t>Příprava doporučení/metodiky k tvorbě vzdělávacích programů pro veřejnou správu, zakotvujících perspektivu udržitelného rozvoje</t>
  </si>
  <si>
    <t>Doporučení/metodika</t>
  </si>
  <si>
    <t>7/2021-6/2022</t>
  </si>
  <si>
    <t>Příprava a realizace vzorového kursu všeobecných znalostí z perspektivy udržitelného rozvoje (e-learning, určeno státní správě a po adaptaci i samosprávám)</t>
  </si>
  <si>
    <t>Realizovaný kurs</t>
  </si>
  <si>
    <t>Příprava a realizace vzorového kursu znalostí a dovedností pro udržitelnou tvorbu politik (seminární forma, určeno státní správě)</t>
  </si>
  <si>
    <t>Vytvoření dotačního programu či úprava programu stávajícího k tvorbě a realizaci kursů</t>
  </si>
  <si>
    <t>Vytvoření programu, nebo úprava programu</t>
  </si>
  <si>
    <t>7/2022-12/2022</t>
  </si>
  <si>
    <t>Tvorba a realizace kursů - realizace dotačního programu/titulu (pro samosprávu)</t>
  </si>
  <si>
    <t>Vytvořené kursy</t>
  </si>
  <si>
    <t>1/2023-12/2023</t>
  </si>
  <si>
    <t xml:space="preserve">Aktualizace a optimalizace materiálů a aktivit zvyšujících povědomí o environmentální odpovědnosti, souvislostech a navrhujících vhodná opatření a postupy. Především e-learningový kurs (dílem pro státní správu a dílem pro samosprávu) a na něj navazující prezentace a drobné publikace (dílem pro státní správu, dílem pro samosprávu, dílem pro podnikatele a veřejnost). </t>
  </si>
  <si>
    <t>Materiály v konečném znění, odsouhlasené, připravené k použití</t>
  </si>
  <si>
    <t>02/2021 - 11/2021</t>
  </si>
  <si>
    <t>Šíření materiálů a realizace aktivit vytvořených, či připravených v předchozím kroku a jejich následné uskutečnění.</t>
  </si>
  <si>
    <t>Materiály využity, aktivity zrealizovány</t>
  </si>
  <si>
    <t>03/2022 - 10/2023</t>
  </si>
  <si>
    <t>Zřízený Informační webový portál, zpracované a zveřejněné metodiky k předmětům plnění veřejných zakázek, vypracovaná a zveřejněná metodická publikace pro monitoring a měření dopadů strategického zadávání</t>
  </si>
  <si>
    <t>1/2021 - přesahuje rámec Akčního plánu 2021-2023</t>
  </si>
  <si>
    <t>Dlouhodobé vzdělávání veřejné správy (v roli zadavatelů) i částečně firemního sektoru (v roli dodavatelů) v oblasti Strategického veřejného zadávání  prostřednictvím strukturovaného vzdělávání a/nebo eLearningu; konzultace pro veřejné zadavatele při hledání specifických strategických řešení při konkrétním nastavení veřejných zakázek</t>
  </si>
  <si>
    <t>Fungující vzdělávací modul ke strategickému zadávání veřejných zakázek (pro presenční vzdělávání), fungující e-learningový vzdělávací modul, provedené konzultace</t>
  </si>
  <si>
    <t>Získávání příkladů dobré praxe ze zahraničí, jež je možné uplatnit v ČR (zajištění diseminace příkladů a případových studií)</t>
  </si>
  <si>
    <t>Zveřejněné případové studie k příkladům dobré praxe (předpoklad 10)</t>
  </si>
  <si>
    <t>Osvětová a metodická podpora zadavatelů v této oblasti (zajištění metodických dokumentů, zvyšování osvěty a výměny informací prostřednictvím médií, konferencí, seminářů apod.)</t>
  </si>
  <si>
    <t>Analýza systému hodnocení (obecně a v dotačních politikách zvláště)</t>
  </si>
  <si>
    <t>Analýza</t>
  </si>
  <si>
    <t>Příprava doporučení a metodických nástrojů k hodnocení dotačních politik z perspektivy udržitelného rozvoje vč. otestování</t>
  </si>
  <si>
    <t>Doporučení k systému hodnocení vč. metodického nástroje</t>
  </si>
  <si>
    <t>7/2021-12/2023</t>
  </si>
  <si>
    <t>1. Akční plán a 1/2024-12/2026</t>
  </si>
  <si>
    <t>Zhodnocení zavedení Strategic Impact Assesment jako kombinace metodického a obsahového hodnocení dopadu navržených politik vč. případného zavedení jako povinného prvku ve veřejné správě pro lepší a racionální plánování a rozhodování, případné zavedení SIA</t>
  </si>
  <si>
    <t>Zpracované zhodnocení využitelnosti SIA, zavedené SIA dle výsledků zhodnocení využitelnosti</t>
  </si>
  <si>
    <t>Vytvoření systému priorit a prioritizace vč. mechanismu sledování a hodnocení implementace. Rozvoj přístupů a modelů založených na early warning system, pozorování megatrendů, forecast a foresight a tvorby scénářů.</t>
  </si>
  <si>
    <t xml:space="preserve">Zpracovaná metodika prioritizace včetně mechanismu sledování a hodnocení implementace </t>
  </si>
  <si>
    <t>Rozvoj přístupů a modelů založených na early warning system, pozorování megatrendů, forecast a foresight a tvorby scénářů.</t>
  </si>
  <si>
    <t>Vytvořené resp. doporučené modely, metodická doporučení, příklady dobré praxe</t>
  </si>
  <si>
    <t>Rozšířený vzdělávací modul STRATeduka o oblast inovací ve strategickém řízení</t>
  </si>
  <si>
    <t>Vytvoření, rekonstrukce či posílení strategických pracovišť na institucích vč. zakotvení v rámci státní služby.</t>
  </si>
  <si>
    <t xml:space="preserve">Funkční strategické útvary na resortech a krajských úřadech </t>
  </si>
  <si>
    <t xml:space="preserve">Podpora legislativních změn směřujících ke zvýšení využívání strategického řízení a eliminaci překážek tvorby a implementace politik. </t>
  </si>
  <si>
    <t>Zpracovaný návrh legislativních změn ke zvýšení využívání strategického řízení a eliminaci překážek tvorby a implementace politik</t>
  </si>
  <si>
    <t>1/2022 - přesahuje rámec Akčního plánu 2021-2023</t>
  </si>
  <si>
    <t>Efektivní a fungující platformy rozvíjející strategickou práci - výměna informací a zkušeností, nové náměty, trendy a inovace, hodnocení vývoje, identifikace nedostatků a bariér, konzultace a projednávání navrhovaných záměrů</t>
  </si>
  <si>
    <t xml:space="preserve">Podpora spolupráce platforem zaměřených na rozvoj strategické práce s cílem umožnit kvalitní a participativní přístup k tvorbě politik a rozhodování. </t>
  </si>
  <si>
    <t xml:space="preserve">Přenášení dobré praxe, vč. zahraniční spolupráce; mezinárodní spolupráce a sdílení zkušeností v oblasti strategické práce ve veřejné správě. </t>
  </si>
  <si>
    <t>Vypracování závazných minimálních standardů projektového řízení pro instituce státní správy</t>
  </si>
  <si>
    <t>Zpracovaný a projednaný soubor minimálních standardů, návrh usnesení vlády k implementaci souboru závazných standardů</t>
  </si>
  <si>
    <t>Zpracování Metodiky projektového řízení ve státní správě</t>
  </si>
  <si>
    <t>Definice kompetenčního modelu projektového manažera, včetně popisu požadované znalostí báze, doporučeného vzdělávacího modelu a certifikace, nebo zkoušky</t>
  </si>
  <si>
    <t>Zpracovaný kompetenční model, přehled doporučených vzdělávacích modelů, zakončených certifikací, nebo písemnou prací nebo ústní zkouškou</t>
  </si>
  <si>
    <t>Zpracování návrhu kalatogizace projektových prací a v rámci prací a činností vykonávaných organizacemi státní správy</t>
  </si>
  <si>
    <t>1/2021 - 12/2023</t>
  </si>
  <si>
    <t>Zmapování aktuálního stavu komunikace institucí veřejné správy s veřejností</t>
  </si>
  <si>
    <t>Analýza aktuálního stavu komunikace</t>
  </si>
  <si>
    <t>1/2021 - 6/2021</t>
  </si>
  <si>
    <t>Vypracování metodiky komunikace institucí veřejné správy s veřejností</t>
  </si>
  <si>
    <t>Metodika komunikace institucí veřejné správy s veřejností</t>
  </si>
  <si>
    <t>7/2021 - 12/2022</t>
  </si>
  <si>
    <t>Vypracování doporučení k tvorbě komunikační strategie</t>
  </si>
  <si>
    <t>Doporučení k tvorbě komunikační strategie</t>
  </si>
  <si>
    <t>1/2022-12/2022</t>
  </si>
  <si>
    <t>Návrh materiálu k tvorbě komunikačních strategií ke schválení vládě ČR</t>
  </si>
  <si>
    <t>Návrh usnesení vlády</t>
  </si>
  <si>
    <t>1/2023-5/2023</t>
  </si>
  <si>
    <t>Vypracování metodiky komunikace veřejné správy s handicapovanými osobami a dalšími specifickými skupinami</t>
  </si>
  <si>
    <t>Metodika komunikace institucí veřejné správy s handicapovanými osobami a dalšími specifickými skupinami</t>
  </si>
  <si>
    <t>Vypracování brožury</t>
  </si>
  <si>
    <t>Brožura o formách možné účasti obyvatel na veřejném dění</t>
  </si>
  <si>
    <t>Realizace osvětové kampaně k možnostem participace občanů</t>
  </si>
  <si>
    <t xml:space="preserve">Osvětová kampaň </t>
  </si>
  <si>
    <t>7/2021 - 12/2021</t>
  </si>
  <si>
    <t>Zpracování analýzy fungování subobecní struktury v ČR</t>
  </si>
  <si>
    <t>Analýza fungování subobecní struktury</t>
  </si>
  <si>
    <t>1/2021-12/2021</t>
  </si>
  <si>
    <t>Zpracování návrhu legislativního ukotvení vzdělávání zastupitelů včetně jeho projednání</t>
  </si>
  <si>
    <t>Návrh novely zákona o obcích, krajích a hlavním městě Praze</t>
  </si>
  <si>
    <t>Vytvoření e-learningového vzdělávacího programu</t>
  </si>
  <si>
    <t>Realizace vzdělávání</t>
  </si>
  <si>
    <t>Zpracování návrhu legislativního ukotvení povinného ověření zvláštní odborné způsobilosti u volených zástupců, vykonávajících přenesenou působnost, včetně jeho projednání</t>
  </si>
  <si>
    <t>Komparace současných obsahů vstupního vzdělávání úředníků ÚSC akreditovaných Ministerstvem vnitra a poskytovaných akreditovanými vzdělávacími institucemi v souladu s § 19 zákona o úřednících. Zjištění aktuálních vzdělávacích potřeb nově nastupujících úředníků územních samosprávných celků pro jejich vstupní vzdělávání s promítnutím definovaných kompetencí úředníka ÚSC (včetně srovnání 4 zemí EU).</t>
  </si>
  <si>
    <t>Vytvořený analytický dokument se čtyřmi variantami řešení vstupního vzdělávání úředníků ÚSC (nulová varianta – zachování stávajícího stavu, nelegislativní řešení, novelizace stávajících předpisů, zpracování nového prováděcího předpisu) v rozsahu cca 80 stran.</t>
  </si>
  <si>
    <t>1/2022 - 6/2022</t>
  </si>
  <si>
    <t>Zmapování aktuálního stavu příprav a ověření zvláštní odborné způsobilosti úředníků ÚSC s ohledem na působnost jednotlivých typů ÚSC, s akcentem na rozsah výkonu přenesené působnosti (obce I. typu, obce II. typu, III. typu a krajské úřady). Srovnání zahraničních právních úprav odborné přípravy a jejího ověření u úředníků ÚSC (komparace se 4 státy EU).</t>
  </si>
  <si>
    <t>Vytvořený analytický dokument se třemi variantami řešení přípravy a ověření zvláštní odborné způsobilosti v 31 správních činnostech (nulová varianta - zachování stávajícího stavu, rozdělení přípravy a ověření zvláštní odborné způsobilosti úředníků do dvou typů zkoušek pode výkonu přenesené působnosti a typu ÚSC/pro obce I. a II. typu a pro obce III. typu a KÚ resp. pro obce I. typu a pro obce II. a III. typu a KÚ/, rozdělení přípravy a ověření ZOZ úředníků do tř typů zkoušek podle výkonu přenesené působnosti a typu a pro obce III. typu a KÚ/)</t>
  </si>
  <si>
    <t>Zmapování aktuálního stavu potřebnosti proškolení v průřezových oblastech</t>
  </si>
  <si>
    <t>Zpracovaná analýza oblastí centrálního vzdělávání</t>
  </si>
  <si>
    <t>1/2021 - 8/2021</t>
  </si>
  <si>
    <t>Vytvoření e-learningové platformy</t>
  </si>
  <si>
    <t>Spuštěný SW</t>
  </si>
  <si>
    <t>01/2021 - 06/2023</t>
  </si>
  <si>
    <t>Identifikace správních činností, které budou pro účely vzdělávání na daných služebních místech určeny jako klíčové</t>
  </si>
  <si>
    <t>Určené klíčové správní činnosti na jednotlivých služebních místech</t>
  </si>
  <si>
    <t>Stanovení obsahu a formy dílčích vzdělávání v klíčových správ. činnostech</t>
  </si>
  <si>
    <t>Standardizovaný obsah dílčích vzdělávání</t>
  </si>
  <si>
    <t>Stanovení obsahu a rozsahu závěrečného ověření znalostí</t>
  </si>
  <si>
    <t>Standardizovaný obsah a rozsah ověření znalostí</t>
  </si>
  <si>
    <t>Analytické zhodnocení dosavadních způsobů evidence vzdělávacích akcí na služebních úřadech</t>
  </si>
  <si>
    <t>Zpracovaná analýza dosavadních způsobů evidence vzdělávacích akcí</t>
  </si>
  <si>
    <t xml:space="preserve"> 01/2021  - 3/2021</t>
  </si>
  <si>
    <t>Vytvoření elektronické evidence</t>
  </si>
  <si>
    <t>Novelizace relevantních ustanovení zákona o státní službě (§ 107)</t>
  </si>
  <si>
    <t>Zpracovaná novela zákona o státní službě</t>
  </si>
  <si>
    <t>Stanovení minimálního obsahu a rozsahu všeobecné části vstupního vzdělávání úvodního</t>
  </si>
  <si>
    <t>Vstupní vzdělávání úvodní rozdělené na všeobecnou a specifickou část</t>
  </si>
  <si>
    <t>Vypracování analýzy řízení veřejné správy v zahraničních zemích</t>
  </si>
  <si>
    <t>Analýza řízení VS v zahraničí</t>
  </si>
  <si>
    <t>Analytické zhodnocení aktuálních problémů řízení přenesené působnosti</t>
  </si>
  <si>
    <t>Analýza aktuálních problémů řízení přenesené působnosti</t>
  </si>
  <si>
    <t>7/2021-12/2021</t>
  </si>
  <si>
    <t>Návrh legislativních změn či návrh nového zákona o řízení přenesené působnosti</t>
  </si>
  <si>
    <t>Vypracování podkladu pro úpravu financování příspěvku na přenesenou působnost u agendy č. 2</t>
  </si>
  <si>
    <t>Podklad pro úpravu financování agendy č. 2</t>
  </si>
  <si>
    <t>1/2022 - 12/2022</t>
  </si>
  <si>
    <t>Vytvoření návrhu legislativních změn včetně jejich projednání</t>
  </si>
  <si>
    <t>Návrh novely zákona o obecním zřízení</t>
  </si>
  <si>
    <t>6/2023</t>
  </si>
  <si>
    <t xml:space="preserve">Posouzení stávajícího systému řízení a kontroly veřejných financí </t>
  </si>
  <si>
    <t xml:space="preserve">Příprava věcného záměru včetně veřejných konzultací </t>
  </si>
  <si>
    <t>Zpracovaný věcný záměr, proběhlé veřejné konzultace k věcnému záměru</t>
  </si>
  <si>
    <t>6/2021 - 6/2022</t>
  </si>
  <si>
    <t>Analýza stávajícího stavu řízení a kontroly veřejných financí experty OECD; Analýza fungování vnitřních kontrolních systémů orgánů veřejné správy; Zhodnocení stávající právní regulace interního auditu a úvahy de lege ferenda; Analýza řízení o porušení rozpočtové kázně a návrhy na zjednodušení; Analýza ústavních limitů regulace řízení a kontroly veřejných financí; Analýza zajištění řízení a kontroly veřejných financí ve vybraných evropských zemích</t>
  </si>
  <si>
    <t>1. Akční plán a 1/2024-přesahuje rámec AP 2024 – 2026</t>
  </si>
  <si>
    <t>Vytvoření provazeb mezi texty právních předpisů v e-Sbírce a judikaturou vyšších soudních instancí a výkladovými a metodickými dokumenty ústřední státní správy</t>
  </si>
  <si>
    <t>Fungující vazby mezi judikaturou, metodickými a výkladovými dokumenty a e-Sbírkou.</t>
  </si>
  <si>
    <r>
      <t xml:space="preserve">Vybudování databáze </t>
    </r>
    <r>
      <rPr>
        <sz val="12"/>
        <color theme="1"/>
        <rFont val="Calibri"/>
        <family val="2"/>
        <charset val="238"/>
        <scheme val="minor"/>
      </rPr>
      <t>všech</t>
    </r>
    <r>
      <rPr>
        <sz val="11"/>
        <color theme="1"/>
        <rFont val="Calibri"/>
        <family val="2"/>
        <charset val="238"/>
        <scheme val="minor"/>
      </rPr>
      <t xml:space="preserve"> platných právních předpisů územních samosprávných celků a některých správních úřadů v rámci existujícího informačního systému</t>
    </r>
  </si>
  <si>
    <r>
      <t xml:space="preserve">Fungující databáze  </t>
    </r>
    <r>
      <rPr>
        <sz val="12"/>
        <color theme="1"/>
        <rFont val="Calibri"/>
        <family val="2"/>
        <charset val="238"/>
        <scheme val="minor"/>
      </rPr>
      <t>všech</t>
    </r>
    <r>
      <rPr>
        <sz val="11"/>
        <color theme="1"/>
        <rFont val="Calibri"/>
        <family val="2"/>
        <charset val="238"/>
        <scheme val="minor"/>
      </rPr>
      <t xml:space="preserve"> právních předpisů ÚSC </t>
    </r>
    <r>
      <rPr>
        <sz val="12"/>
        <color theme="1"/>
        <rFont val="Calibri"/>
        <family val="2"/>
        <charset val="238"/>
        <scheme val="minor"/>
      </rPr>
      <t>a některých správních úřadů</t>
    </r>
  </si>
  <si>
    <t>Integrace Sbírky právních předpisů ÚSC a některých správních úřadů  do systému a datové báze e-Legislativy a e-Sbírky, včetně podpory jejich tvorby</t>
  </si>
  <si>
    <t xml:space="preserve">Sbírka právních předpisů územních samosprávných celků a některých správních úřadů integrována do systému e-Sbírka e-Legislativa, fungující podpora tvorby předpisů ÚSC </t>
  </si>
  <si>
    <t>1/2021- přesahuje rámec Akčního plánu</t>
  </si>
  <si>
    <t>Komparace způsobů fungování meziobecní spolupráce v aglomeracích</t>
  </si>
  <si>
    <t>Komparativní zhodnocení fungování meziobecní spolupráce v aglomeracích</t>
  </si>
  <si>
    <t>Vytvoření návrhu legislativních změn</t>
  </si>
  <si>
    <t>1/2022-6/2023</t>
  </si>
  <si>
    <t>Vypracování analýzy fungování inovačního systému v české veřejné správě, organizace pravidelných setkání PS pro inovace ve veřejné správě (PSI) v rámci RVVS, účast na platformě OPSI</t>
  </si>
  <si>
    <t>Analýza fungování inovačního systému v české veřejné správě s konkrétními doporučeními, pravidelná setkání PSI, pravidelná účast na setkáních OPSI</t>
  </si>
  <si>
    <t>1/2021 - 6/2022, PS a OPSI přesahuje rámec Akčního plánu 2021-2023</t>
  </si>
  <si>
    <t>Vypracování analýzy zhodnocení potenciálu využití automatizace/umělé inteligence v agendách veřejné správy</t>
  </si>
  <si>
    <t>Analýza potenciálu využití AI/automatizace v agendách veřejné správy</t>
  </si>
  <si>
    <t>7/2022 - 6/2023</t>
  </si>
  <si>
    <t>Analytické zhodnocení a z hodnocení vzešlé návrhy optimalizačních opatření řešení vybraných životních událostí</t>
  </si>
  <si>
    <t>Navržených 60 optimalizačních opatření pro řešení vybraných životních událostí</t>
  </si>
  <si>
    <t>Po vzájemné domluvě se spolupracujícími OVM provedení potřebných analýz předcházejících efektivní tvorbě e-služeb pro potřeby transakční části portálu gov.cz</t>
  </si>
  <si>
    <t>Zpracované analýzy potřebné pro tvorbu e-služeb na transakční část portálu gov.cz</t>
  </si>
  <si>
    <t xml:space="preserve">1/2021 - přesahuje rámec Akčního plánu 2021-2023 </t>
  </si>
  <si>
    <t>Vytvoření průvodců pro řešení vybraných životních událostí občana</t>
  </si>
  <si>
    <t>Vytvoření průvodci řešením vybraných životních událostí</t>
  </si>
  <si>
    <t>7/2021 - přesahuje rámec Akčního plánu 2021-2023</t>
  </si>
  <si>
    <t>Vytvoření osnov vzdělávacího programu pro představené/vedoucí pracovníky i pro úředníky</t>
  </si>
  <si>
    <t>Zpracovaný obsah/osnovy vzdělávacího programu pro představené/vedoucí pracovníky i úředníky</t>
  </si>
  <si>
    <t>Pilotní realizace vzdělávacího programu pro představené/vedoucí pracovníky i úředníky</t>
  </si>
  <si>
    <t>15 zrealizovaných kurzů (5 pro představené/vedoucí úředníky a 10 pro úředníky)</t>
  </si>
  <si>
    <t>Zhodnocení úspěšnosti vzdělávacího programu</t>
  </si>
  <si>
    <t>Vyhodnocení realizace na obou úrovních</t>
  </si>
  <si>
    <t>7/2023 - 12/2023</t>
  </si>
  <si>
    <t>Analytické zhodnocení modifikace soutěže Přívětivý úřad dle zahraniční i domácí praxe</t>
  </si>
  <si>
    <t>Analýza modifikace Přívětivého úřadu</t>
  </si>
  <si>
    <t>1/2022-6/2022</t>
  </si>
  <si>
    <t>Vytvoření elektronického nástroje pro hodnocení poskytnutých služeb občany</t>
  </si>
  <si>
    <t>Elektronický nástroj</t>
  </si>
  <si>
    <t>Osvětová činnost o možnostech hodnocení poskytovaných služeb</t>
  </si>
  <si>
    <t>Kampaň k rozšíření povědomí o hodnocení poskytovaných služeb</t>
  </si>
  <si>
    <t>Vytvoření způsobu oceňování úřadů za kvalitu poskytovaných služeb a provoz elektronického nástroje</t>
  </si>
  <si>
    <t>Ocenění za kvalitu poskytovaných služeb</t>
  </si>
  <si>
    <t>Vypracování návrhu nového zákona o matrikách</t>
  </si>
  <si>
    <t xml:space="preserve">Návrh nového zákona </t>
  </si>
  <si>
    <t>1/2022 - 12/2023</t>
  </si>
  <si>
    <t>Zpracování Public Governance Review</t>
  </si>
  <si>
    <t>Vyhotovené Public Governance Review  v tištěné i elektronické verzi</t>
  </si>
  <si>
    <t>1/2021 - 9/2021</t>
  </si>
  <si>
    <t>1. Akční plán a 1/2024-12/2025</t>
  </si>
  <si>
    <t>Stanovení kompetencí nově formulovaných obcí II. typu</t>
  </si>
  <si>
    <t>Seznam kompetencí nově formulovaných obcí II. typu</t>
  </si>
  <si>
    <t>Navržení legislativních úprav dle Akčního plánu rušení místní příslušnosti včetně jejich projednání</t>
  </si>
  <si>
    <t>Návrh změny relevantních zákonů</t>
  </si>
  <si>
    <t>7/2021-přesahuje rámec Akčního plánu 2021-2023</t>
  </si>
  <si>
    <t>7/2021-6/2023</t>
  </si>
  <si>
    <t>Zpracování metodologie analýzy zákonných úkolů v oblasti samosprávy</t>
  </si>
  <si>
    <t>Metodika analýzy zákonných úkolů</t>
  </si>
  <si>
    <t>Zpracování analýzy zákonných úkolů v oblasti samosprávy</t>
  </si>
  <si>
    <t>Analýza zákonných úkolů samosprávy</t>
  </si>
  <si>
    <t xml:space="preserve">7/2021-6/2023 </t>
  </si>
  <si>
    <t>Zpracování prostorové analýzy dat mobilních operátorů</t>
  </si>
  <si>
    <t>Prostorová analýza dat mobilních operátorů</t>
  </si>
  <si>
    <t>Zpracování analýzy poskytování služeb veřejné správy občanům mimo území ČR</t>
  </si>
  <si>
    <t>Analýza poskytování služeb mimo území ČR</t>
  </si>
  <si>
    <t>gestoři vybraných částí VS</t>
  </si>
  <si>
    <t>MV - OVS, SSS, ÚSC, Úřady SS</t>
  </si>
  <si>
    <t>OVS, ODK, oLEG</t>
  </si>
  <si>
    <t>orgány SS, DIA, ÚSC</t>
  </si>
  <si>
    <t>OVS, ODK, MMR</t>
  </si>
  <si>
    <t>MV - OVS, ODK, oLEG</t>
  </si>
  <si>
    <t>ÚSC, ÚSS, správní úřady s omezenou územní působností</t>
  </si>
  <si>
    <t>PS Inovace, ÚSC, ministerstva, OPSI</t>
  </si>
  <si>
    <t>ÚSC, státní správa</t>
  </si>
  <si>
    <t>MŽP, MMR</t>
  </si>
  <si>
    <t>Zpracovat návrh novely vyhlášky č. 304/2012 Sb., a předat jej do legislativního procesu</t>
  </si>
  <si>
    <t>Promítnout vybrané kódy studijních programů a studijní programy do výkonu agendy uznávání rovnocennosti vzdělání podle § 34 zákona o úředních, zpracovat metodické doporučení pro žadatele</t>
  </si>
  <si>
    <t>Upravit proces  posuzování uznávání rovnocennosti vzdělání ve správním řízení (promítnout výše popsané změny) do správního rozhodování</t>
  </si>
  <si>
    <t>Metodická podpora pro rozvoj zvoleného systému řízení kvality na jednotlivých služebních úřadech</t>
  </si>
  <si>
    <t xml:space="preserve">Podpořené služební úřady </t>
  </si>
  <si>
    <t>Podpora udržování a rozvoje zavedených požadavků Metodického pokynu pro řízení kvality ve služebních úřadech (MP)</t>
  </si>
  <si>
    <t xml:space="preserve">Předané Ceny MV za kvalitu a inovaci ve VS (služební úřady), / Přívětivý úřad ÚSC, 
Sdílení dobré praxe a udržování portálu sdilenapraxe.cz, průběžné monitorování procesu rozvoje řízení kvality ve služebních úřadech, oceňování služebních úřadů za kvalitu v rámci Cen MV za kvalitu ve veřejné správě a realizované externí přezkumy, získané dobré praxe </t>
  </si>
  <si>
    <t>Zajištění realizace externích přezkumů požadavků MP ve vybraných 18 služebních úřadech (za předpokladu poskytnutých prostředků z rozpočtu Rady kvality ČR)</t>
  </si>
  <si>
    <t>věcní gestoři jednotlivých služeb VS dle kompetenčního zákona</t>
  </si>
  <si>
    <t>Vytvořený dokument s variantami řešení přípravy a ověření zvláštní odborné způsobilosti jednotlivých správních činností s ohledem na výkon přenesené působnosti obcí se základním rozsahem výkonu přenesené působnosti</t>
  </si>
  <si>
    <t>Definování kompetencí úředníků a nastavení kompetenčních modelů pro stanovení standardu obsahu přípravy a ověření zvláštní odborné způsobilosti pro jednotlivé správní činnosti</t>
  </si>
  <si>
    <t>Vytvořený analytický dokument s variantami řešení přípravy a ověření zvláštní odborné způsobilosti pro jednotlivé správní činnosti</t>
  </si>
  <si>
    <t>Nastavení standardů přípravy a ověření zvláštní odborné způsobilosti úředníků ÚSC pro jednotlivé správní činnosti s promítnutím výkonu přenesené působnosti obcí se základním rozsahem výkonu přenesené působnosti</t>
  </si>
  <si>
    <t xml:space="preserve">Stav plnění </t>
  </si>
  <si>
    <t>Stav plnění</t>
  </si>
  <si>
    <t>Zjištění aktuálních vzdělávacích potřeb úředníků ÚSC pro jejich přípravu a ověření zvláštní odborné způsobilosti jak z pohledu garanta správní činnosti, tak z pohledu výkonu správní činnosti v ÚSC s akcentem na rozsah výkonu přenesené působnosti obcí se základním rozsahem výkonu přenesené působnosti</t>
  </si>
  <si>
    <r>
      <rPr>
        <b/>
        <sz val="11"/>
        <rFont val="Calibri"/>
        <family val="2"/>
        <scheme val="minor"/>
      </rPr>
      <t xml:space="preserve">Aktivita nebude pokračovat
</t>
    </r>
    <r>
      <rPr>
        <sz val="11"/>
        <rFont val="Calibri"/>
        <family val="2"/>
        <scheme val="minor"/>
      </rPr>
      <t xml:space="preserve">(v rámci Akčního plánu 2024-2026)
</t>
    </r>
    <r>
      <rPr>
        <b/>
        <sz val="11"/>
        <rFont val="Calibri"/>
        <family val="2"/>
        <scheme val="minor"/>
      </rPr>
      <t>Splněno</t>
    </r>
    <r>
      <rPr>
        <sz val="11"/>
        <rFont val="Calibri"/>
        <family val="2"/>
        <scheme val="minor"/>
      </rPr>
      <t xml:space="preserve">
(v rámci Akčního plánu 2021-2023)</t>
    </r>
  </si>
  <si>
    <t xml:space="preserve">Pokračující aktivita </t>
  </si>
  <si>
    <r>
      <rPr>
        <b/>
        <sz val="11"/>
        <rFont val="Calibri"/>
        <family val="2"/>
        <scheme val="minor"/>
      </rPr>
      <t xml:space="preserve">Aktivita nebude pokračovat
</t>
    </r>
    <r>
      <rPr>
        <sz val="11"/>
        <rFont val="Calibri"/>
        <family val="2"/>
        <scheme val="minor"/>
      </rPr>
      <t xml:space="preserve">(v rámci Akčního plánu 2024-2026)
</t>
    </r>
    <r>
      <rPr>
        <b/>
        <sz val="11"/>
        <rFont val="Calibri"/>
        <family val="2"/>
        <scheme val="minor"/>
      </rPr>
      <t>Plněno</t>
    </r>
    <r>
      <rPr>
        <sz val="11"/>
        <rFont val="Calibri"/>
        <family val="2"/>
        <scheme val="minor"/>
      </rPr>
      <t xml:space="preserve">
(v rámci Akčního plánu 2021-2023)</t>
    </r>
  </si>
  <si>
    <r>
      <rPr>
        <b/>
        <sz val="11"/>
        <rFont val="Calibri"/>
        <family val="2"/>
        <scheme val="minor"/>
      </rPr>
      <t xml:space="preserve">Aktivita nebude realizována
</t>
    </r>
    <r>
      <rPr>
        <sz val="11"/>
        <rFont val="Calibri"/>
        <family val="2"/>
        <scheme val="minor"/>
      </rPr>
      <t xml:space="preserve">(v rámci Akčního plánu 2024-2026)
</t>
    </r>
    <r>
      <rPr>
        <b/>
        <sz val="11"/>
        <rFont val="Calibri"/>
        <family val="2"/>
        <scheme val="minor"/>
      </rPr>
      <t>Nesplněno</t>
    </r>
    <r>
      <rPr>
        <sz val="11"/>
        <rFont val="Calibri"/>
        <family val="2"/>
        <scheme val="minor"/>
      </rPr>
      <t xml:space="preserve">
(v rámci Akčního plánu 2021-2023)</t>
    </r>
  </si>
  <si>
    <t>Navazující aktivita</t>
  </si>
  <si>
    <t>Pokračující aktivita</t>
  </si>
  <si>
    <t>Nová aktivita</t>
  </si>
  <si>
    <r>
      <rPr>
        <b/>
        <sz val="11"/>
        <rFont val="Calibri"/>
        <family val="2"/>
        <scheme val="minor"/>
      </rPr>
      <t xml:space="preserve">Aktivita nebude pokračovat
</t>
    </r>
    <r>
      <rPr>
        <sz val="11"/>
        <rFont val="Calibri"/>
        <family val="2"/>
        <scheme val="minor"/>
      </rPr>
      <t>(v rámci Akčního plánu 2024-2026)</t>
    </r>
    <r>
      <rPr>
        <b/>
        <sz val="11"/>
        <rFont val="Calibri"/>
        <family val="2"/>
        <scheme val="minor"/>
      </rPr>
      <t xml:space="preserve">
Splněno
</t>
    </r>
    <r>
      <rPr>
        <sz val="11"/>
        <rFont val="Calibri"/>
        <family val="2"/>
        <scheme val="minor"/>
      </rPr>
      <t>(v rámci Akčního plánu 2021-2023)</t>
    </r>
  </si>
  <si>
    <r>
      <rPr>
        <b/>
        <sz val="11"/>
        <rFont val="Calibri"/>
        <family val="2"/>
        <scheme val="minor"/>
      </rPr>
      <t xml:space="preserve">Aktivita nebude realizována 
</t>
    </r>
    <r>
      <rPr>
        <sz val="11"/>
        <rFont val="Calibri"/>
        <family val="2"/>
        <scheme val="minor"/>
      </rPr>
      <t xml:space="preserve">(v rámci Akčního plánu 2024-2026)
</t>
    </r>
    <r>
      <rPr>
        <b/>
        <sz val="11"/>
        <rFont val="Calibri"/>
        <family val="2"/>
        <scheme val="minor"/>
      </rPr>
      <t>Nebylo plněno</t>
    </r>
    <r>
      <rPr>
        <sz val="11"/>
        <rFont val="Calibri"/>
        <family val="2"/>
        <scheme val="minor"/>
      </rPr>
      <t xml:space="preserve">
(v rámci Akčního plánu 2021-2023)</t>
    </r>
  </si>
  <si>
    <r>
      <rPr>
        <b/>
        <sz val="11"/>
        <rFont val="Calibri"/>
        <family val="2"/>
        <scheme val="minor"/>
      </rPr>
      <t xml:space="preserve">Aktivita nebude realizována
</t>
    </r>
    <r>
      <rPr>
        <sz val="11"/>
        <rFont val="Calibri"/>
        <family val="2"/>
        <scheme val="minor"/>
      </rPr>
      <t xml:space="preserve">(v rámci Akčního plánu 2024-2026)
</t>
    </r>
    <r>
      <rPr>
        <b/>
        <sz val="11"/>
        <rFont val="Calibri"/>
        <family val="2"/>
        <scheme val="minor"/>
      </rPr>
      <t>Nebylo plněno</t>
    </r>
    <r>
      <rPr>
        <sz val="11"/>
        <rFont val="Calibri"/>
        <family val="2"/>
        <scheme val="minor"/>
      </rPr>
      <t xml:space="preserve">
(v rámci Akčního plánu 2021-2023)</t>
    </r>
  </si>
  <si>
    <r>
      <rPr>
        <b/>
        <sz val="11"/>
        <rFont val="Calibri"/>
        <family val="2"/>
        <scheme val="minor"/>
      </rPr>
      <t xml:space="preserve">Aktivita nebude realizována
</t>
    </r>
    <r>
      <rPr>
        <sz val="11"/>
        <rFont val="Calibri"/>
        <family val="2"/>
        <scheme val="minor"/>
      </rPr>
      <t xml:space="preserve">(v rámci Akčního plánu 2024-2026)
</t>
    </r>
    <r>
      <rPr>
        <b/>
        <sz val="11"/>
        <rFont val="Calibri"/>
        <family val="2"/>
        <scheme val="minor"/>
      </rPr>
      <t>Neplněno</t>
    </r>
    <r>
      <rPr>
        <sz val="11"/>
        <rFont val="Calibri"/>
        <family val="2"/>
        <scheme val="minor"/>
      </rPr>
      <t xml:space="preserve">
(v rámci Akčního plánu 2021-2023)</t>
    </r>
  </si>
  <si>
    <r>
      <rPr>
        <b/>
        <sz val="11"/>
        <rFont val="Calibri"/>
        <family val="2"/>
        <scheme val="minor"/>
      </rPr>
      <t xml:space="preserve">Aktivita nebude realizována
</t>
    </r>
    <r>
      <rPr>
        <sz val="11"/>
        <rFont val="Calibri"/>
        <family val="2"/>
        <scheme val="minor"/>
      </rPr>
      <t xml:space="preserve">(v rámci Akčního plánu 2024-2026)
</t>
    </r>
    <r>
      <rPr>
        <b/>
        <sz val="11"/>
        <rFont val="Calibri"/>
        <family val="2"/>
        <scheme val="minor"/>
      </rPr>
      <t>Nebylo realizováno</t>
    </r>
    <r>
      <rPr>
        <sz val="11"/>
        <rFont val="Calibri"/>
        <family val="2"/>
        <scheme val="minor"/>
      </rPr>
      <t xml:space="preserve">
(v rámci Akčního plánu 2021-2023)</t>
    </r>
  </si>
  <si>
    <r>
      <rPr>
        <b/>
        <sz val="11"/>
        <rFont val="Calibri"/>
        <family val="2"/>
        <scheme val="minor"/>
      </rPr>
      <t xml:space="preserve">Aktivita nebude realizována 
</t>
    </r>
    <r>
      <rPr>
        <sz val="11"/>
        <rFont val="Calibri"/>
        <family val="2"/>
        <scheme val="minor"/>
      </rPr>
      <t xml:space="preserve">(v rámci Akčního plánu 2024-2026)
</t>
    </r>
    <r>
      <rPr>
        <b/>
        <sz val="11"/>
        <rFont val="Calibri"/>
        <family val="2"/>
        <scheme val="minor"/>
      </rPr>
      <t>Nebylo realizováno</t>
    </r>
    <r>
      <rPr>
        <sz val="11"/>
        <rFont val="Calibri"/>
        <family val="2"/>
        <scheme val="minor"/>
      </rPr>
      <t xml:space="preserve">
(v rámci Akčního plánu 2021-2023)</t>
    </r>
  </si>
  <si>
    <t>DIA, ÚSC</t>
  </si>
  <si>
    <r>
      <t xml:space="preserve">Aktivita nebude realizována 
</t>
    </r>
    <r>
      <rPr>
        <sz val="11"/>
        <rFont val="Calibri"/>
        <family val="2"/>
        <charset val="238"/>
        <scheme val="minor"/>
      </rPr>
      <t>(v rámci Akčního plánu 2024-2026)</t>
    </r>
    <r>
      <rPr>
        <b/>
        <sz val="11"/>
        <rFont val="Calibri"/>
        <family val="2"/>
        <scheme val="minor"/>
      </rPr>
      <t xml:space="preserve">
Nebylo plněno
</t>
    </r>
    <r>
      <rPr>
        <sz val="11"/>
        <rFont val="Calibri"/>
        <family val="2"/>
        <charset val="238"/>
        <scheme val="minor"/>
      </rPr>
      <t>(v rámci Akčního plánu 2021-2023)</t>
    </r>
  </si>
  <si>
    <t>MV, MŠMT, MZe, MPSV, MK, MPO, MSp</t>
  </si>
  <si>
    <t xml:space="preserve">Ministerstvo zahraničních věcí </t>
  </si>
  <si>
    <t>MSp</t>
  </si>
  <si>
    <t>Observatoř pro inovace ve veřejném sektoru (OECD)</t>
  </si>
  <si>
    <t>MV - OV</t>
  </si>
  <si>
    <t>Krajský úřad</t>
  </si>
  <si>
    <t>Orgány státní správy</t>
  </si>
  <si>
    <t>Orgány veřejné moci</t>
  </si>
  <si>
    <t>Hodnocení dopadů regulace</t>
  </si>
  <si>
    <t>Územní samosprávné celky</t>
  </si>
  <si>
    <t>Ústřední správní úřady</t>
  </si>
  <si>
    <t>TA ČR</t>
  </si>
  <si>
    <t>MK</t>
  </si>
  <si>
    <t>Ministerstvo kultury</t>
  </si>
  <si>
    <t>MMR, MV-OVS, ODK, oLEG</t>
  </si>
  <si>
    <t>MF-CHJ</t>
  </si>
  <si>
    <t>Ministerstvo financí Centrální harmonizační jednotka</t>
  </si>
  <si>
    <r>
      <rPr>
        <b/>
        <sz val="11"/>
        <rFont val="Calibri"/>
        <family val="2"/>
        <scheme val="minor"/>
      </rPr>
      <t xml:space="preserve">Aktivita nebude pokračovat
</t>
    </r>
    <r>
      <rPr>
        <sz val="11"/>
        <rFont val="Calibri"/>
        <family val="2"/>
        <scheme val="minor"/>
      </rPr>
      <t xml:space="preserve">(v rámci Akčního plánu 2024-2026)
</t>
    </r>
    <r>
      <rPr>
        <b/>
        <sz val="11"/>
        <rFont val="Calibri"/>
        <family val="2"/>
        <scheme val="minor"/>
      </rPr>
      <t xml:space="preserve"> Bylo plněno</t>
    </r>
    <r>
      <rPr>
        <sz val="11"/>
        <rFont val="Calibri"/>
        <family val="2"/>
        <scheme val="minor"/>
      </rPr>
      <t xml:space="preserve">
(v rámci Akčního plánu 2021-2023)</t>
    </r>
  </si>
  <si>
    <t>ÚV ČR, MŽP, MPSV, MMR, MZV, PSSAÚ, ...</t>
  </si>
  <si>
    <t>ÚV ČR, MPSV, NUKIB</t>
  </si>
  <si>
    <t>1. Akční plán</t>
  </si>
  <si>
    <t>ČSÚ</t>
  </si>
  <si>
    <t>Český statistický úřad</t>
  </si>
  <si>
    <t>NÚKIB</t>
  </si>
  <si>
    <t>Národní úřad pro kybernetickou a informační bezpečnost</t>
  </si>
  <si>
    <t>v 1. AP nebylo realizováno</t>
  </si>
  <si>
    <t>Preferovaný zdroj financování</t>
  </si>
  <si>
    <t>Orientační náklady
[Kč]</t>
  </si>
  <si>
    <t>CELKEM ZA CELÝ STRATEGICKÝ CÍL</t>
  </si>
  <si>
    <r>
      <rPr>
        <b/>
        <sz val="11"/>
        <rFont val="Calibri"/>
        <family val="2"/>
        <scheme val="minor"/>
      </rPr>
      <t xml:space="preserve">Aktivita nebude pokračovat
</t>
    </r>
    <r>
      <rPr>
        <sz val="11"/>
        <rFont val="Calibri"/>
        <family val="2"/>
        <scheme val="minor"/>
      </rPr>
      <t>(v rámci Akčního plánu 2024-2026)</t>
    </r>
  </si>
  <si>
    <t>SR</t>
  </si>
  <si>
    <t>NPO</t>
  </si>
  <si>
    <t xml:space="preserve">SR </t>
  </si>
  <si>
    <t>NPO, SR</t>
  </si>
  <si>
    <t>OPTP, SR</t>
  </si>
  <si>
    <t>Národní plán obnovy</t>
  </si>
  <si>
    <t>OP TP</t>
  </si>
  <si>
    <t>Operační program Technická pomoc</t>
  </si>
  <si>
    <t>MV (OSČ, OAMP, OCIS),DIA, ÚSC</t>
  </si>
  <si>
    <t>IROP</t>
  </si>
  <si>
    <r>
      <rPr>
        <b/>
        <sz val="10"/>
        <rFont val="Calibri"/>
        <family val="2"/>
        <scheme val="minor"/>
      </rPr>
      <t xml:space="preserve">Aktivita nebude pokračovat
</t>
    </r>
    <r>
      <rPr>
        <sz val="10"/>
        <rFont val="Calibri"/>
        <family val="2"/>
        <scheme val="minor"/>
      </rPr>
      <t xml:space="preserve">(v rámci Akčního plánu 2024-2026)
</t>
    </r>
    <r>
      <rPr>
        <b/>
        <sz val="10"/>
        <rFont val="Calibri"/>
        <family val="2"/>
        <scheme val="minor"/>
      </rPr>
      <t>Splněno</t>
    </r>
    <r>
      <rPr>
        <sz val="10"/>
        <rFont val="Calibri"/>
        <family val="2"/>
        <scheme val="minor"/>
      </rPr>
      <t xml:space="preserve">
(v rámci Akčního plánu 2021-2023)</t>
    </r>
  </si>
  <si>
    <t>ÚSÚ (zpracovatelé RIA), Komise RIA</t>
  </si>
  <si>
    <t xml:space="preserve">Projekt podpořený z rozpočtu Rady kvality ČR </t>
  </si>
  <si>
    <r>
      <t xml:space="preserve">Aktivita nebude pokračovat
</t>
    </r>
    <r>
      <rPr>
        <sz val="11"/>
        <rFont val="Calibri"/>
        <family val="2"/>
        <charset val="238"/>
        <scheme val="minor"/>
      </rPr>
      <t xml:space="preserve">(v rámci Akčního plánu 2024-2026)
</t>
    </r>
    <r>
      <rPr>
        <b/>
        <sz val="11"/>
        <rFont val="Calibri"/>
        <family val="2"/>
        <charset val="238"/>
        <scheme val="minor"/>
      </rPr>
      <t>Nebylo plněno</t>
    </r>
    <r>
      <rPr>
        <sz val="11"/>
        <rFont val="Calibri"/>
        <family val="2"/>
        <charset val="238"/>
        <scheme val="minor"/>
      </rPr>
      <t xml:space="preserve">
(v rámci Akčního plánu 2021-2023)</t>
    </r>
  </si>
  <si>
    <t>Promítnutí obsahu povinného  vzdělávacího programu pro vstupní vzdělávání úředníků ÚSC do právních předpisů a metodických doporučení pro akreditaci vzdělávacích programů.</t>
  </si>
  <si>
    <r>
      <rPr>
        <b/>
        <sz val="11"/>
        <rFont val="Calibri"/>
        <family val="2"/>
        <scheme val="minor"/>
      </rPr>
      <t xml:space="preserve">Aktivita bude realizována
</t>
    </r>
    <r>
      <rPr>
        <sz val="11"/>
        <rFont val="Calibri"/>
        <family val="2"/>
        <scheme val="minor"/>
      </rPr>
      <t xml:space="preserve">(v rámci Akčního plánu 2024-2026)
</t>
    </r>
    <r>
      <rPr>
        <b/>
        <sz val="11"/>
        <rFont val="Calibri"/>
        <family val="2"/>
        <scheme val="minor"/>
      </rPr>
      <t>Nebylo plněno</t>
    </r>
    <r>
      <rPr>
        <sz val="11"/>
        <rFont val="Calibri"/>
        <family val="2"/>
        <scheme val="minor"/>
      </rPr>
      <t xml:space="preserve">
(v rámci Akčního plánu 2021-2023) </t>
    </r>
  </si>
  <si>
    <t>IROP, SR</t>
  </si>
  <si>
    <t>IT systém pro indikátory udržitelného rozvoje (SDGs/ČR 2030). Systém má sloužit ke snadnějšímu sběru dat a jejich předávání správcovským agenturám OSN, k importu datových souborů, ukládání ve standardní struktuře a umožnění aktualizace autorizovanými poskytovateli dat. Systém se bude skládat minimálně z datového úložiště, webového portálu pro import datových sad, rozhraní pro správcovské úřady, rozhraní pro Open data. V současnosti nasazené systémy mohou být znovu použity, pokud budou vyvinuty s novými funkcemi splňujícími výše uvedené požadavky.</t>
  </si>
  <si>
    <t>Agentura Czech Trade</t>
  </si>
  <si>
    <t>Agentura Czech Trade, DIA</t>
  </si>
  <si>
    <t>Místopředseda vlády pro digitalizaci, všechna ministerstva a další ústřední orgány státní správy</t>
  </si>
  <si>
    <t>do 30.6.2023 MPSV, od 1.7.2023 MMR</t>
  </si>
  <si>
    <t>Integrovaný regionální operační program</t>
  </si>
  <si>
    <t>Zpracované a projednané řešení způsobu zařazení projektového řízení do činností, vykonávaných organizacemi státní správy</t>
  </si>
  <si>
    <t>Vytvoření vzdělávání (výukového modulu/worskhopu) rozšiřujícího již existující vzdělávací program STRATeduka o oblast inovací ve strategickém řízení a využití experimentů při strategické práci.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</si>
</sst>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 tint="0.49998474074526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98">
    <xf numFmtId="0" fontId="0" fillId="0" borderId="0" xfId="0"/>
    <xf numFmtId="0" fontId="0" fillId="5" borderId="1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5" borderId="18" xfId="0" applyFill="1" applyBorder="1" applyAlignment="1">
      <alignment horizontal="center" vertical="center" wrapText="1"/>
    </xf>
    <xf numFmtId="0" fontId="0" fillId="5" borderId="1" xfId="0" quotePrefix="1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7" borderId="1" xfId="0" applyFill="1" applyBorder="1"/>
    <xf numFmtId="3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quotePrefix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5" borderId="1" xfId="0" quotePrefix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0" fillId="5" borderId="1" xfId="0" quotePrefix="1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8" borderId="8" xfId="0" applyFill="1" applyBorder="1" applyAlignment="1">
      <alignment horizontal="left"/>
    </xf>
    <xf numFmtId="0" fontId="0" fillId="8" borderId="9" xfId="0" applyFill="1" applyBorder="1" applyAlignment="1">
      <alignment horizontal="left"/>
    </xf>
    <xf numFmtId="0" fontId="0" fillId="8" borderId="10" xfId="0" applyFill="1" applyBorder="1" applyAlignment="1">
      <alignment horizontal="left"/>
    </xf>
    <xf numFmtId="14" fontId="0" fillId="9" borderId="18" xfId="0" applyNumberFormat="1" applyFill="1" applyBorder="1" applyAlignment="1">
      <alignment horizontal="center" vertical="center" wrapText="1"/>
    </xf>
    <xf numFmtId="0" fontId="0" fillId="9" borderId="1" xfId="0" quotePrefix="1" applyFill="1" applyBorder="1" applyAlignment="1">
      <alignment horizontal="center" vertical="center"/>
    </xf>
    <xf numFmtId="0" fontId="9" fillId="9" borderId="0" xfId="0" applyFont="1" applyFill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0" fillId="9" borderId="21" xfId="0" applyFill="1" applyBorder="1" applyAlignment="1">
      <alignment horizontal="center" vertical="center"/>
    </xf>
    <xf numFmtId="0" fontId="4" fillId="9" borderId="21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0" fontId="0" fillId="9" borderId="14" xfId="0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/>
    </xf>
    <xf numFmtId="0" fontId="9" fillId="9" borderId="21" xfId="0" applyFont="1" applyFill="1" applyBorder="1" applyAlignment="1">
      <alignment horizontal="center" vertical="center" wrapText="1"/>
    </xf>
    <xf numFmtId="49" fontId="0" fillId="9" borderId="20" xfId="0" applyNumberFormat="1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/>
    </xf>
    <xf numFmtId="49" fontId="0" fillId="9" borderId="25" xfId="0" applyNumberForma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49" fontId="0" fillId="9" borderId="25" xfId="0" applyNumberForma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top" wrapText="1"/>
    </xf>
    <xf numFmtId="0" fontId="4" fillId="9" borderId="0" xfId="0" applyFont="1" applyFill="1" applyAlignment="1">
      <alignment horizontal="center" vertical="center" wrapText="1"/>
    </xf>
    <xf numFmtId="0" fontId="2" fillId="0" borderId="34" xfId="0" applyFont="1" applyBorder="1" applyAlignment="1">
      <alignment horizontal="center" vertical="top" wrapText="1"/>
    </xf>
    <xf numFmtId="0" fontId="0" fillId="9" borderId="19" xfId="0" applyFill="1" applyBorder="1" applyAlignment="1">
      <alignment vertical="center"/>
    </xf>
    <xf numFmtId="0" fontId="2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9" fillId="9" borderId="13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9" fillId="9" borderId="14" xfId="0" applyFont="1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 wrapText="1"/>
    </xf>
    <xf numFmtId="3" fontId="2" fillId="10" borderId="1" xfId="0" applyNumberFormat="1" applyFont="1" applyFill="1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3" fontId="0" fillId="9" borderId="13" xfId="0" quotePrefix="1" applyNumberFormat="1" applyFill="1" applyBorder="1" applyAlignment="1">
      <alignment horizontal="center" vertical="center"/>
    </xf>
    <xf numFmtId="0" fontId="0" fillId="9" borderId="38" xfId="0" applyFill="1" applyBorder="1" applyAlignment="1">
      <alignment horizontal="center" vertical="center"/>
    </xf>
    <xf numFmtId="0" fontId="0" fillId="9" borderId="19" xfId="0" applyFill="1" applyBorder="1" applyAlignment="1">
      <alignment horizontal="center" vertical="center"/>
    </xf>
    <xf numFmtId="3" fontId="0" fillId="9" borderId="1" xfId="0" quotePrefix="1" applyNumberFormat="1" applyFill="1" applyBorder="1" applyAlignment="1">
      <alignment horizontal="center" vertical="center"/>
    </xf>
    <xf numFmtId="3" fontId="0" fillId="9" borderId="21" xfId="0" quotePrefix="1" applyNumberFormat="1" applyFill="1" applyBorder="1" applyAlignment="1">
      <alignment horizontal="center" vertical="center"/>
    </xf>
    <xf numFmtId="0" fontId="0" fillId="9" borderId="22" xfId="0" applyFill="1" applyBorder="1" applyAlignment="1">
      <alignment horizontal="center" vertical="center"/>
    </xf>
    <xf numFmtId="0" fontId="0" fillId="5" borderId="0" xfId="0" applyFill="1"/>
    <xf numFmtId="0" fontId="0" fillId="8" borderId="8" xfId="0" applyFill="1" applyBorder="1" applyAlignment="1">
      <alignment horizontal="left"/>
    </xf>
    <xf numFmtId="0" fontId="0" fillId="8" borderId="9" xfId="0" applyFill="1" applyBorder="1" applyAlignment="1">
      <alignment horizontal="left"/>
    </xf>
    <xf numFmtId="0" fontId="0" fillId="8" borderId="10" xfId="0" applyFill="1" applyBorder="1" applyAlignment="1">
      <alignment horizontal="left"/>
    </xf>
    <xf numFmtId="3" fontId="5" fillId="9" borderId="1" xfId="0" quotePrefix="1" applyNumberFormat="1" applyFont="1" applyFill="1" applyBorder="1" applyAlignment="1">
      <alignment horizontal="center" vertical="center"/>
    </xf>
    <xf numFmtId="0" fontId="5" fillId="9" borderId="19" xfId="0" applyFont="1" applyFill="1" applyBorder="1" applyAlignment="1">
      <alignment horizontal="center" vertical="center"/>
    </xf>
    <xf numFmtId="3" fontId="0" fillId="9" borderId="1" xfId="0" quotePrefix="1" applyNumberFormat="1" applyFill="1" applyBorder="1" applyAlignment="1">
      <alignment horizontal="center" vertical="center" wrapText="1"/>
    </xf>
    <xf numFmtId="0" fontId="0" fillId="9" borderId="24" xfId="0" applyFill="1" applyBorder="1" applyAlignment="1">
      <alignment horizontal="center" vertical="center"/>
    </xf>
    <xf numFmtId="0" fontId="11" fillId="0" borderId="0" xfId="0" applyFont="1" applyAlignment="1">
      <alignment wrapText="1"/>
    </xf>
    <xf numFmtId="0" fontId="12" fillId="0" borderId="1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9" borderId="19" xfId="0" applyFill="1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top" wrapText="1"/>
    </xf>
    <xf numFmtId="3" fontId="0" fillId="0" borderId="8" xfId="0" applyNumberForma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top" wrapText="1"/>
    </xf>
    <xf numFmtId="3" fontId="0" fillId="0" borderId="0" xfId="0" applyNumberFormat="1" applyAlignment="1">
      <alignment horizontal="center"/>
    </xf>
    <xf numFmtId="3" fontId="2" fillId="10" borderId="1" xfId="0" applyNumberFormat="1" applyFont="1" applyFill="1" applyBorder="1" applyAlignment="1">
      <alignment horizontal="center" vertical="center" wrapText="1"/>
    </xf>
    <xf numFmtId="0" fontId="0" fillId="9" borderId="22" xfId="0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1" xfId="0" quotePrefix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quotePrefix="1" applyBorder="1" applyAlignment="1">
      <alignment horizontal="center" vertical="top"/>
    </xf>
    <xf numFmtId="0" fontId="8" fillId="0" borderId="21" xfId="0" applyFont="1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34" xfId="0" quotePrefix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49" fontId="0" fillId="9" borderId="25" xfId="0" applyNumberFormat="1" applyFill="1" applyBorder="1" applyAlignment="1">
      <alignment horizontal="center" vertical="top"/>
    </xf>
    <xf numFmtId="0" fontId="0" fillId="9" borderId="1" xfId="0" applyFill="1" applyBorder="1" applyAlignment="1">
      <alignment horizontal="center" vertical="top"/>
    </xf>
    <xf numFmtId="0" fontId="9" fillId="9" borderId="1" xfId="0" applyFont="1" applyFill="1" applyBorder="1" applyAlignment="1">
      <alignment horizontal="center" vertical="top" wrapText="1"/>
    </xf>
    <xf numFmtId="3" fontId="0" fillId="9" borderId="1" xfId="0" quotePrefix="1" applyNumberFormat="1" applyFill="1" applyBorder="1" applyAlignment="1">
      <alignment horizontal="center" vertical="top"/>
    </xf>
    <xf numFmtId="0" fontId="0" fillId="9" borderId="19" xfId="0" applyFill="1" applyBorder="1" applyAlignment="1">
      <alignment horizontal="center" vertical="top"/>
    </xf>
    <xf numFmtId="49" fontId="0" fillId="5" borderId="25" xfId="0" applyNumberFormat="1" applyFill="1" applyBorder="1" applyAlignment="1">
      <alignment horizontal="center" vertical="top"/>
    </xf>
    <xf numFmtId="0" fontId="0" fillId="0" borderId="13" xfId="0" quotePrefix="1" applyBorder="1" applyAlignment="1">
      <alignment horizontal="center" vertical="top"/>
    </xf>
    <xf numFmtId="0" fontId="8" fillId="0" borderId="13" xfId="0" applyFont="1" applyBorder="1" applyAlignment="1">
      <alignment horizontal="center" vertical="top" wrapText="1"/>
    </xf>
    <xf numFmtId="0" fontId="0" fillId="5" borderId="25" xfId="0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top"/>
    </xf>
    <xf numFmtId="0" fontId="5" fillId="5" borderId="20" xfId="0" applyFont="1" applyFill="1" applyBorder="1" applyAlignment="1">
      <alignment horizontal="center" vertical="top" wrapText="1"/>
    </xf>
    <xf numFmtId="0" fontId="0" fillId="0" borderId="25" xfId="0" applyBorder="1" applyAlignment="1">
      <alignment horizontal="center" vertical="top"/>
    </xf>
    <xf numFmtId="0" fontId="0" fillId="9" borderId="1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0" fillId="0" borderId="14" xfId="0" quotePrefix="1" applyBorder="1" applyAlignment="1">
      <alignment horizontal="center" vertical="center"/>
    </xf>
    <xf numFmtId="0" fontId="0" fillId="0" borderId="21" xfId="0" quotePrefix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Fill="1"/>
    <xf numFmtId="0" fontId="0" fillId="8" borderId="8" xfId="0" applyFill="1" applyBorder="1" applyAlignment="1">
      <alignment horizontal="left"/>
    </xf>
    <xf numFmtId="0" fontId="0" fillId="8" borderId="9" xfId="0" applyFill="1" applyBorder="1" applyAlignment="1">
      <alignment horizontal="left"/>
    </xf>
    <xf numFmtId="0" fontId="0" fillId="8" borderId="10" xfId="0" applyFill="1" applyBorder="1" applyAlignment="1">
      <alignment horizontal="left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quotePrefix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0" fillId="9" borderId="8" xfId="0" quotePrefix="1" applyFill="1" applyBorder="1" applyAlignment="1">
      <alignment horizontal="center" vertical="center"/>
    </xf>
    <xf numFmtId="0" fontId="0" fillId="9" borderId="9" xfId="0" quotePrefix="1" applyFill="1" applyBorder="1" applyAlignment="1">
      <alignment horizontal="center" vertical="center"/>
    </xf>
    <xf numFmtId="0" fontId="0" fillId="9" borderId="25" xfId="0" applyFill="1" applyBorder="1" applyAlignment="1">
      <alignment horizontal="center" vertical="center" wrapText="1"/>
    </xf>
    <xf numFmtId="0" fontId="0" fillId="9" borderId="33" xfId="0" applyFill="1" applyBorder="1" applyAlignment="1">
      <alignment horizontal="center" vertical="center" wrapText="1"/>
    </xf>
    <xf numFmtId="0" fontId="0" fillId="9" borderId="23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left" vertical="center" wrapText="1"/>
    </xf>
    <xf numFmtId="0" fontId="0" fillId="9" borderId="7" xfId="0" applyFill="1" applyBorder="1" applyAlignment="1">
      <alignment horizontal="left" vertical="center" wrapText="1"/>
    </xf>
    <xf numFmtId="0" fontId="0" fillId="9" borderId="4" xfId="0" applyFill="1" applyBorder="1" applyAlignment="1">
      <alignment horizontal="left" vertical="center" wrapText="1"/>
    </xf>
    <xf numFmtId="0" fontId="0" fillId="9" borderId="11" xfId="0" applyFill="1" applyBorder="1" applyAlignment="1">
      <alignment horizontal="left" vertical="center" wrapText="1"/>
    </xf>
    <xf numFmtId="0" fontId="0" fillId="9" borderId="0" xfId="0" applyFill="1" applyAlignment="1">
      <alignment horizontal="left" vertical="center" wrapText="1"/>
    </xf>
    <xf numFmtId="0" fontId="0" fillId="9" borderId="12" xfId="0" applyFill="1" applyBorder="1" applyAlignment="1">
      <alignment horizontal="left" vertical="center" wrapText="1"/>
    </xf>
    <xf numFmtId="0" fontId="0" fillId="9" borderId="5" xfId="0" applyFill="1" applyBorder="1" applyAlignment="1">
      <alignment horizontal="left" vertical="center" wrapText="1"/>
    </xf>
    <xf numFmtId="0" fontId="0" fillId="9" borderId="2" xfId="0" applyFill="1" applyBorder="1" applyAlignment="1">
      <alignment horizontal="left" vertical="center" wrapText="1"/>
    </xf>
    <xf numFmtId="0" fontId="0" fillId="9" borderId="6" xfId="0" applyFill="1" applyBorder="1" applyAlignment="1">
      <alignment horizontal="left" vertical="center" wrapText="1"/>
    </xf>
    <xf numFmtId="0" fontId="0" fillId="9" borderId="8" xfId="0" applyFill="1" applyBorder="1" applyAlignment="1">
      <alignment horizontal="left" vertical="center" wrapText="1"/>
    </xf>
    <xf numFmtId="0" fontId="0" fillId="9" borderId="9" xfId="0" applyFill="1" applyBorder="1" applyAlignment="1">
      <alignment horizontal="left" vertical="center" wrapText="1"/>
    </xf>
    <xf numFmtId="0" fontId="0" fillId="9" borderId="10" xfId="0" applyFill="1" applyBorder="1" applyAlignment="1">
      <alignment horizontal="left" vertical="center" wrapText="1"/>
    </xf>
    <xf numFmtId="0" fontId="0" fillId="9" borderId="8" xfId="0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4" borderId="39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0" fillId="9" borderId="21" xfId="0" applyFill="1" applyBorder="1" applyAlignment="1">
      <alignment horizontal="left" vertical="center" wrapText="1"/>
    </xf>
    <xf numFmtId="0" fontId="5" fillId="9" borderId="29" xfId="0" applyFont="1" applyFill="1" applyBorder="1" applyAlignment="1">
      <alignment horizontal="left" vertical="center" wrapText="1"/>
    </xf>
    <xf numFmtId="0" fontId="5" fillId="9" borderId="30" xfId="0" applyFont="1" applyFill="1" applyBorder="1" applyAlignment="1">
      <alignment horizontal="left" vertical="center" wrapText="1"/>
    </xf>
    <xf numFmtId="0" fontId="5" fillId="9" borderId="31" xfId="0" applyFont="1" applyFill="1" applyBorder="1" applyAlignment="1">
      <alignment horizontal="left" vertical="center" wrapText="1"/>
    </xf>
    <xf numFmtId="0" fontId="0" fillId="9" borderId="21" xfId="0" applyFill="1" applyBorder="1" applyAlignment="1">
      <alignment horizontal="center" vertical="center"/>
    </xf>
    <xf numFmtId="0" fontId="0" fillId="9" borderId="29" xfId="0" quotePrefix="1" applyFill="1" applyBorder="1" applyAlignment="1">
      <alignment horizontal="center" vertical="center" wrapText="1"/>
    </xf>
    <xf numFmtId="0" fontId="0" fillId="9" borderId="30" xfId="0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5" fillId="9" borderId="7" xfId="0" applyFont="1" applyFill="1" applyBorder="1" applyAlignment="1">
      <alignment horizontal="left" vertical="center" wrapText="1"/>
    </xf>
    <xf numFmtId="0" fontId="5" fillId="9" borderId="4" xfId="0" applyFont="1" applyFill="1" applyBorder="1" applyAlignment="1">
      <alignment horizontal="left" vertical="center" wrapText="1"/>
    </xf>
    <xf numFmtId="0" fontId="0" fillId="9" borderId="13" xfId="0" applyFill="1" applyBorder="1" applyAlignment="1">
      <alignment horizontal="center" vertical="center"/>
    </xf>
    <xf numFmtId="0" fontId="0" fillId="9" borderId="3" xfId="0" quotePrefix="1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49" fontId="0" fillId="9" borderId="25" xfId="0" applyNumberFormat="1" applyFill="1" applyBorder="1" applyAlignment="1">
      <alignment horizontal="center" vertical="center" wrapText="1"/>
    </xf>
    <xf numFmtId="49" fontId="0" fillId="9" borderId="23" xfId="0" applyNumberForma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0" fillId="9" borderId="1" xfId="0" applyFill="1" applyBorder="1" applyAlignment="1">
      <alignment horizontal="left" vertical="center" wrapText="1"/>
    </xf>
    <xf numFmtId="49" fontId="0" fillId="9" borderId="33" xfId="0" applyNumberForma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13" xfId="0" applyFont="1" applyFill="1" applyBorder="1" applyAlignment="1">
      <alignment horizontal="left" vertical="center" wrapText="1"/>
    </xf>
    <xf numFmtId="14" fontId="0" fillId="9" borderId="25" xfId="0" applyNumberFormat="1" applyFill="1" applyBorder="1" applyAlignment="1">
      <alignment horizontal="center" vertical="center" wrapText="1"/>
    </xf>
    <xf numFmtId="14" fontId="0" fillId="9" borderId="23" xfId="0" applyNumberFormat="1" applyFill="1" applyBorder="1" applyAlignment="1">
      <alignment horizontal="center" vertical="center" wrapText="1"/>
    </xf>
    <xf numFmtId="0" fontId="0" fillId="9" borderId="3" xfId="0" applyFill="1" applyBorder="1" applyAlignment="1">
      <alignment vertical="center" wrapText="1"/>
    </xf>
    <xf numFmtId="0" fontId="0" fillId="9" borderId="7" xfId="0" applyFill="1" applyBorder="1" applyAlignment="1">
      <alignment vertical="center" wrapText="1"/>
    </xf>
    <xf numFmtId="0" fontId="0" fillId="9" borderId="4" xfId="0" applyFill="1" applyBorder="1" applyAlignment="1">
      <alignment vertical="center" wrapText="1"/>
    </xf>
    <xf numFmtId="0" fontId="0" fillId="9" borderId="5" xfId="0" applyFill="1" applyBorder="1" applyAlignment="1">
      <alignment vertical="center" wrapText="1"/>
    </xf>
    <xf numFmtId="0" fontId="0" fillId="9" borderId="2" xfId="0" applyFill="1" applyBorder="1" applyAlignment="1">
      <alignment vertical="center" wrapText="1"/>
    </xf>
    <xf numFmtId="0" fontId="0" fillId="9" borderId="6" xfId="0" applyFill="1" applyBorder="1" applyAlignment="1">
      <alignment vertical="center" wrapText="1"/>
    </xf>
    <xf numFmtId="0" fontId="0" fillId="5" borderId="1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9" borderId="8" xfId="0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9" xfId="0" applyFont="1" applyFill="1" applyBorder="1" applyAlignment="1">
      <alignment horizontal="left" vertical="center" wrapText="1"/>
    </xf>
    <xf numFmtId="0" fontId="5" fillId="9" borderId="10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5" fillId="9" borderId="8" xfId="0" quotePrefix="1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0" fillId="5" borderId="8" xfId="0" quotePrefix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8" xfId="0" quotePrefix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5" fillId="9" borderId="1" xfId="0" quotePrefix="1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5" fillId="9" borderId="8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0" borderId="8" xfId="0" quotePrefix="1" applyFill="1" applyBorder="1" applyAlignment="1">
      <alignment horizontal="center" vertical="center"/>
    </xf>
    <xf numFmtId="0" fontId="0" fillId="5" borderId="3" xfId="0" quotePrefix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9" borderId="8" xfId="0" quotePrefix="1" applyFill="1" applyBorder="1" applyAlignment="1">
      <alignment horizontal="center" vertical="center" wrapText="1"/>
    </xf>
    <xf numFmtId="0" fontId="0" fillId="5" borderId="9" xfId="0" quotePrefix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0" fillId="5" borderId="8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5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left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2" fillId="10" borderId="10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0" fontId="5" fillId="9" borderId="13" xfId="0" quotePrefix="1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9" borderId="8" xfId="0" applyFill="1" applyBorder="1" applyAlignment="1">
      <alignment horizontal="left" vertical="center"/>
    </xf>
    <xf numFmtId="0" fontId="0" fillId="9" borderId="9" xfId="0" applyFill="1" applyBorder="1" applyAlignment="1">
      <alignment horizontal="left" vertical="center"/>
    </xf>
    <xf numFmtId="0" fontId="0" fillId="9" borderId="10" xfId="0" applyFill="1" applyBorder="1" applyAlignment="1">
      <alignment horizontal="left" vertical="center"/>
    </xf>
    <xf numFmtId="0" fontId="0" fillId="0" borderId="3" xfId="0" quotePrefix="1" applyBorder="1" applyAlignment="1">
      <alignment horizontal="center" vertical="center"/>
    </xf>
    <xf numFmtId="0" fontId="0" fillId="0" borderId="7" xfId="0" quotePrefix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5" borderId="8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vertical="center" wrapText="1"/>
    </xf>
    <xf numFmtId="0" fontId="5" fillId="5" borderId="10" xfId="0" applyFont="1" applyFill="1" applyBorder="1" applyAlignment="1">
      <alignment vertical="center" wrapText="1"/>
    </xf>
    <xf numFmtId="0" fontId="0" fillId="9" borderId="25" xfId="0" applyFill="1" applyBorder="1" applyAlignment="1">
      <alignment horizontal="center" vertical="center"/>
    </xf>
    <xf numFmtId="0" fontId="0" fillId="9" borderId="33" xfId="0" applyFill="1" applyBorder="1" applyAlignment="1">
      <alignment horizontal="center" vertical="center"/>
    </xf>
    <xf numFmtId="0" fontId="0" fillId="9" borderId="23" xfId="0" applyFill="1" applyBorder="1" applyAlignment="1">
      <alignment horizontal="center" vertical="center"/>
    </xf>
    <xf numFmtId="0" fontId="5" fillId="9" borderId="11" xfId="0" applyFont="1" applyFill="1" applyBorder="1" applyAlignment="1">
      <alignment horizontal="left" vertical="center" wrapText="1"/>
    </xf>
    <xf numFmtId="0" fontId="5" fillId="9" borderId="0" xfId="0" applyFont="1" applyFill="1" applyAlignment="1">
      <alignment horizontal="left" vertical="center" wrapText="1"/>
    </xf>
    <xf numFmtId="0" fontId="5" fillId="9" borderId="12" xfId="0" applyFont="1" applyFill="1" applyBorder="1" applyAlignment="1">
      <alignment horizontal="left" vertical="center" wrapText="1"/>
    </xf>
    <xf numFmtId="0" fontId="5" fillId="9" borderId="5" xfId="0" applyFont="1" applyFill="1" applyBorder="1" applyAlignment="1">
      <alignment horizontal="left" vertical="center" wrapText="1"/>
    </xf>
    <xf numFmtId="0" fontId="5" fillId="9" borderId="2" xfId="0" applyFont="1" applyFill="1" applyBorder="1" applyAlignment="1">
      <alignment horizontal="left" vertical="center" wrapText="1"/>
    </xf>
    <xf numFmtId="0" fontId="5" fillId="9" borderId="6" xfId="0" applyFont="1" applyFill="1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5" fillId="9" borderId="9" xfId="0" applyFont="1" applyFill="1" applyBorder="1" applyAlignment="1">
      <alignment horizontal="left" vertical="center"/>
    </xf>
    <xf numFmtId="0" fontId="5" fillId="9" borderId="10" xfId="0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0" fillId="0" borderId="8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5" borderId="8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left" vertical="center" wrapText="1"/>
    </xf>
    <xf numFmtId="0" fontId="0" fillId="5" borderId="10" xfId="0" applyFill="1" applyBorder="1" applyAlignment="1">
      <alignment horizontal="left" vertical="center" wrapText="1"/>
    </xf>
    <xf numFmtId="0" fontId="0" fillId="0" borderId="33" xfId="0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0" xfId="0" quotePrefix="1" applyBorder="1" applyAlignment="1">
      <alignment horizontal="center" vertical="center"/>
    </xf>
    <xf numFmtId="0" fontId="0" fillId="0" borderId="8" xfId="0" quotePrefix="1" applyBorder="1" applyAlignment="1">
      <alignment horizontal="center" vertical="center" wrapText="1"/>
    </xf>
    <xf numFmtId="0" fontId="0" fillId="9" borderId="29" xfId="0" quotePrefix="1" applyFill="1" applyBorder="1" applyAlignment="1">
      <alignment horizontal="center" vertical="center"/>
    </xf>
    <xf numFmtId="0" fontId="0" fillId="9" borderId="30" xfId="0" applyFill="1" applyBorder="1" applyAlignment="1">
      <alignment horizontal="center" vertical="center"/>
    </xf>
    <xf numFmtId="0" fontId="0" fillId="9" borderId="32" xfId="0" applyFill="1" applyBorder="1" applyAlignment="1">
      <alignment horizontal="center" vertical="center"/>
    </xf>
    <xf numFmtId="0" fontId="0" fillId="9" borderId="26" xfId="0" applyFill="1" applyBorder="1" applyAlignment="1">
      <alignment horizontal="left" vertical="center" wrapText="1"/>
    </xf>
    <xf numFmtId="0" fontId="0" fillId="9" borderId="27" xfId="0" applyFill="1" applyBorder="1" applyAlignment="1">
      <alignment horizontal="left" vertical="center" wrapText="1"/>
    </xf>
    <xf numFmtId="0" fontId="0" fillId="9" borderId="28" xfId="0" applyFill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3" xfId="0" quotePrefix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left" vertical="center"/>
    </xf>
    <xf numFmtId="0" fontId="2" fillId="4" borderId="37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9" xfId="0" applyFont="1" applyFill="1" applyBorder="1" applyAlignment="1">
      <alignment horizontal="center" vertical="center"/>
    </xf>
    <xf numFmtId="0" fontId="0" fillId="9" borderId="13" xfId="0" applyFill="1" applyBorder="1" applyAlignment="1">
      <alignment horizontal="left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5" fillId="0" borderId="8" xfId="0" quotePrefix="1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top" wrapText="1"/>
    </xf>
    <xf numFmtId="0" fontId="5" fillId="9" borderId="5" xfId="0" quotePrefix="1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/>
    </xf>
    <xf numFmtId="0" fontId="0" fillId="9" borderId="13" xfId="0" applyFill="1" applyBorder="1" applyAlignment="1">
      <alignment horizontal="left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0" fillId="9" borderId="29" xfId="0" applyFill="1" applyBorder="1" applyAlignment="1">
      <alignment horizontal="center" vertical="center" wrapText="1"/>
    </xf>
    <xf numFmtId="0" fontId="0" fillId="9" borderId="31" xfId="0" applyFill="1" applyBorder="1" applyAlignment="1">
      <alignment horizontal="center" vertical="center" wrapText="1"/>
    </xf>
    <xf numFmtId="0" fontId="0" fillId="9" borderId="21" xfId="0" applyFill="1" applyBorder="1" applyAlignment="1">
      <alignment horizontal="center" vertical="center" wrapText="1"/>
    </xf>
    <xf numFmtId="0" fontId="5" fillId="5" borderId="8" xfId="0" quotePrefix="1" applyFont="1" applyFill="1" applyBorder="1" applyAlignment="1">
      <alignment horizontal="center" vertical="center"/>
    </xf>
    <xf numFmtId="0" fontId="0" fillId="9" borderId="14" xfId="0" applyFill="1" applyBorder="1" applyAlignment="1">
      <alignment horizontal="left" vertical="center" wrapText="1"/>
    </xf>
    <xf numFmtId="0" fontId="5" fillId="9" borderId="8" xfId="0" quotePrefix="1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/>
    </xf>
    <xf numFmtId="0" fontId="5" fillId="5" borderId="8" xfId="0" quotePrefix="1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/>
    </xf>
    <xf numFmtId="0" fontId="5" fillId="9" borderId="4" xfId="0" applyFont="1" applyFill="1" applyBorder="1" applyAlignment="1">
      <alignment horizontal="center" vertical="center"/>
    </xf>
    <xf numFmtId="0" fontId="5" fillId="9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0" fillId="9" borderId="11" xfId="0" applyFill="1" applyBorder="1" applyAlignment="1">
      <alignment vertical="center" wrapText="1"/>
    </xf>
    <xf numFmtId="0" fontId="0" fillId="9" borderId="0" xfId="0" applyFill="1" applyBorder="1" applyAlignment="1">
      <alignment vertical="center" wrapText="1"/>
    </xf>
    <xf numFmtId="0" fontId="0" fillId="9" borderId="12" xfId="0" applyFill="1" applyBorder="1" applyAlignment="1">
      <alignment vertical="center" wrapText="1"/>
    </xf>
    <xf numFmtId="3" fontId="0" fillId="9" borderId="13" xfId="0" quotePrefix="1" applyNumberFormat="1" applyFill="1" applyBorder="1" applyAlignment="1">
      <alignment horizontal="center" vertical="center"/>
    </xf>
    <xf numFmtId="3" fontId="0" fillId="9" borderId="40" xfId="0" quotePrefix="1" applyNumberForma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0" fillId="9" borderId="0" xfId="0" applyFill="1" applyBorder="1" applyAlignment="1">
      <alignment horizontal="left" vertical="center" wrapText="1"/>
    </xf>
    <xf numFmtId="0" fontId="0" fillId="9" borderId="0" xfId="0" applyFill="1" applyAlignment="1">
      <alignment vertic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7" xfId="0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5" borderId="5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49" fontId="0" fillId="9" borderId="25" xfId="0" applyNumberFormat="1" applyFill="1" applyBorder="1" applyAlignment="1">
      <alignment horizontal="center" vertical="center"/>
    </xf>
    <xf numFmtId="49" fontId="0" fillId="9" borderId="33" xfId="0" applyNumberFormat="1" applyFill="1" applyBorder="1" applyAlignment="1">
      <alignment horizontal="center" vertical="center"/>
    </xf>
    <xf numFmtId="0" fontId="0" fillId="9" borderId="34" xfId="0" applyFill="1" applyBorder="1" applyAlignment="1">
      <alignment horizontal="left" vertical="center" wrapText="1"/>
    </xf>
    <xf numFmtId="0" fontId="0" fillId="9" borderId="1" xfId="0" applyFill="1" applyBorder="1" applyAlignment="1">
      <alignment horizontal="left" vertical="center"/>
    </xf>
    <xf numFmtId="3" fontId="0" fillId="9" borderId="14" xfId="0" quotePrefix="1" applyNumberFormat="1" applyFill="1" applyBorder="1" applyAlignment="1">
      <alignment horizontal="center" vertical="center"/>
    </xf>
    <xf numFmtId="0" fontId="0" fillId="9" borderId="18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5" borderId="5" xfId="0" quotePrefix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0" borderId="29" xfId="0" quotePrefix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5" fillId="5" borderId="29" xfId="0" applyFont="1" applyFill="1" applyBorder="1" applyAlignment="1">
      <alignment horizontal="left" vertical="center" wrapText="1"/>
    </xf>
    <xf numFmtId="0" fontId="5" fillId="5" borderId="30" xfId="0" applyFont="1" applyFill="1" applyBorder="1" applyAlignment="1">
      <alignment horizontal="left" vertical="center" wrapText="1"/>
    </xf>
    <xf numFmtId="0" fontId="5" fillId="5" borderId="31" xfId="0" applyFont="1" applyFill="1" applyBorder="1" applyAlignment="1">
      <alignment horizontal="left" vertical="center" wrapText="1"/>
    </xf>
    <xf numFmtId="0" fontId="5" fillId="5" borderId="29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5" fillId="0" borderId="25" xfId="0" applyFont="1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17" fontId="5" fillId="5" borderId="8" xfId="0" applyNumberFormat="1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top"/>
    </xf>
    <xf numFmtId="0" fontId="5" fillId="5" borderId="33" xfId="0" applyFont="1" applyFill="1" applyBorder="1" applyAlignment="1">
      <alignment horizontal="center" vertical="top"/>
    </xf>
    <xf numFmtId="0" fontId="5" fillId="5" borderId="3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5" fillId="5" borderId="23" xfId="0" applyFont="1" applyFill="1" applyBorder="1" applyAlignment="1">
      <alignment horizontal="center" vertical="top"/>
    </xf>
    <xf numFmtId="0" fontId="5" fillId="5" borderId="0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5" borderId="6" xfId="0" applyFont="1" applyFill="1" applyBorder="1" applyAlignment="1">
      <alignment horizontal="left" vertical="center" wrapText="1"/>
    </xf>
    <xf numFmtId="0" fontId="0" fillId="5" borderId="33" xfId="0" applyFill="1" applyBorder="1" applyAlignment="1">
      <alignment horizontal="center" vertical="top"/>
    </xf>
    <xf numFmtId="0" fontId="0" fillId="5" borderId="23" xfId="0" applyFill="1" applyBorder="1" applyAlignment="1">
      <alignment horizontal="center" vertical="top"/>
    </xf>
    <xf numFmtId="0" fontId="0" fillId="0" borderId="33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0" fontId="0" fillId="0" borderId="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0" fillId="5" borderId="7" xfId="0" quotePrefix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wrapText="1"/>
    </xf>
    <xf numFmtId="0" fontId="5" fillId="0" borderId="7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0" fillId="9" borderId="25" xfId="0" applyFill="1" applyBorder="1" applyAlignment="1">
      <alignment horizontal="center" vertical="top"/>
    </xf>
    <xf numFmtId="0" fontId="0" fillId="9" borderId="33" xfId="0" applyFill="1" applyBorder="1" applyAlignment="1">
      <alignment horizontal="center" vertical="top"/>
    </xf>
    <xf numFmtId="0" fontId="0" fillId="9" borderId="23" xfId="0" applyFill="1" applyBorder="1" applyAlignment="1">
      <alignment horizontal="center" vertical="top"/>
    </xf>
    <xf numFmtId="0" fontId="5" fillId="0" borderId="8" xfId="0" applyFont="1" applyFill="1" applyBorder="1" applyAlignment="1">
      <alignment horizontal="left" wrapText="1"/>
    </xf>
    <xf numFmtId="0" fontId="5" fillId="0" borderId="9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left" wrapText="1"/>
    </xf>
    <xf numFmtId="0" fontId="0" fillId="0" borderId="11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5" borderId="3" xfId="0" applyFill="1" applyBorder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0" fillId="0" borderId="8" xfId="0" quotePrefix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5" xfId="0" quotePrefix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5" borderId="3" xfId="0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0" fillId="5" borderId="4" xfId="0" applyFill="1" applyBorder="1" applyAlignment="1">
      <alignment horizontal="center" vertical="top" wrapText="1"/>
    </xf>
    <xf numFmtId="0" fontId="0" fillId="9" borderId="8" xfId="0" applyFill="1" applyBorder="1" applyAlignment="1">
      <alignment horizontal="left" vertical="top" wrapText="1"/>
    </xf>
    <xf numFmtId="0" fontId="0" fillId="9" borderId="9" xfId="0" applyFill="1" applyBorder="1" applyAlignment="1">
      <alignment horizontal="left" vertical="top" wrapText="1"/>
    </xf>
    <xf numFmtId="0" fontId="0" fillId="9" borderId="10" xfId="0" applyFill="1" applyBorder="1" applyAlignment="1">
      <alignment horizontal="left" vertical="top" wrapText="1"/>
    </xf>
    <xf numFmtId="0" fontId="0" fillId="9" borderId="5" xfId="0" applyFill="1" applyBorder="1" applyAlignment="1">
      <alignment horizontal="center" vertical="top" wrapText="1"/>
    </xf>
    <xf numFmtId="0" fontId="0" fillId="9" borderId="6" xfId="0" applyFill="1" applyBorder="1" applyAlignment="1">
      <alignment horizontal="center" vertical="top" wrapText="1"/>
    </xf>
    <xf numFmtId="0" fontId="0" fillId="9" borderId="8" xfId="0" quotePrefix="1" applyFill="1" applyBorder="1" applyAlignment="1">
      <alignment horizontal="center" vertical="top"/>
    </xf>
    <xf numFmtId="0" fontId="0" fillId="9" borderId="9" xfId="0" applyFill="1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9" xfId="0" quotePrefix="1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9" borderId="8" xfId="0" applyFill="1" applyBorder="1" applyAlignment="1">
      <alignment horizontal="center" vertical="top"/>
    </xf>
    <xf numFmtId="0" fontId="0" fillId="9" borderId="10" xfId="0" applyFill="1" applyBorder="1" applyAlignment="1">
      <alignment horizontal="center" vertical="top"/>
    </xf>
    <xf numFmtId="0" fontId="0" fillId="0" borderId="3" xfId="0" quotePrefix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29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29" xfId="0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5" fillId="5" borderId="8" xfId="0" applyFont="1" applyFill="1" applyBorder="1" applyAlignment="1">
      <alignment horizontal="left" vertical="top" wrapText="1"/>
    </xf>
    <xf numFmtId="0" fontId="5" fillId="5" borderId="9" xfId="0" applyFont="1" applyFill="1" applyBorder="1" applyAlignment="1">
      <alignment horizontal="left" vertical="top" wrapText="1"/>
    </xf>
    <xf numFmtId="0" fontId="5" fillId="5" borderId="10" xfId="0" applyFont="1" applyFill="1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8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8" borderId="8" xfId="0" applyFill="1" applyBorder="1" applyAlignment="1">
      <alignment horizontal="left"/>
    </xf>
    <xf numFmtId="0" fontId="0" fillId="8" borderId="9" xfId="0" applyFill="1" applyBorder="1" applyAlignment="1">
      <alignment horizontal="left"/>
    </xf>
    <xf numFmtId="0" fontId="0" fillId="8" borderId="10" xfId="0" applyFill="1" applyBorder="1" applyAlignment="1">
      <alignment horizontal="left"/>
    </xf>
    <xf numFmtId="0" fontId="3" fillId="6" borderId="0" xfId="0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2"/>
  <sheetViews>
    <sheetView topLeftCell="A22" zoomScale="85" zoomScaleNormal="85" zoomScaleSheetLayoutView="80" workbookViewId="0">
      <selection activeCell="K29" sqref="K29:N29"/>
    </sheetView>
  </sheetViews>
  <sheetFormatPr defaultColWidth="8.85546875" defaultRowHeight="15" x14ac:dyDescent="0.25"/>
  <cols>
    <col min="1" max="1" width="10.85546875" bestFit="1" customWidth="1"/>
    <col min="17" max="17" width="11.140625" customWidth="1"/>
    <col min="18" max="18" width="41" style="23" customWidth="1"/>
    <col min="24" max="24" width="16.85546875" style="96" customWidth="1"/>
    <col min="25" max="25" width="19.28515625" customWidth="1"/>
  </cols>
  <sheetData>
    <row r="1" spans="1:26" ht="21.75" customHeight="1" thickTop="1" thickBot="1" x14ac:dyDescent="0.3">
      <c r="A1" s="291" t="s">
        <v>376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</row>
    <row r="2" spans="1:26" ht="60" customHeight="1" thickTop="1" thickBot="1" x14ac:dyDescent="0.3">
      <c r="A2" s="181" t="s">
        <v>0</v>
      </c>
      <c r="B2" s="181"/>
      <c r="C2" s="181"/>
      <c r="D2" s="181"/>
      <c r="E2" s="181" t="s">
        <v>163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</row>
    <row r="3" spans="1:26" ht="60" customHeight="1" thickTop="1" thickBot="1" x14ac:dyDescent="0.3">
      <c r="A3" s="180" t="s">
        <v>1</v>
      </c>
      <c r="B3" s="180"/>
      <c r="C3" s="180"/>
      <c r="D3" s="180"/>
      <c r="E3" s="290" t="s">
        <v>164</v>
      </c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</row>
    <row r="4" spans="1:26" ht="51.75" customHeight="1" thickTop="1" x14ac:dyDescent="0.25">
      <c r="A4" s="61" t="s">
        <v>2</v>
      </c>
      <c r="B4" s="178" t="s">
        <v>4</v>
      </c>
      <c r="C4" s="178"/>
      <c r="D4" s="178"/>
      <c r="E4" s="178"/>
      <c r="F4" s="57" t="s">
        <v>2</v>
      </c>
      <c r="G4" s="178" t="s">
        <v>5</v>
      </c>
      <c r="H4" s="178"/>
      <c r="I4" s="178"/>
      <c r="J4" s="178"/>
      <c r="K4" s="178" t="s">
        <v>136</v>
      </c>
      <c r="L4" s="178"/>
      <c r="M4" s="178"/>
      <c r="N4" s="178"/>
      <c r="O4" s="178" t="s">
        <v>6</v>
      </c>
      <c r="P4" s="178"/>
      <c r="Q4" s="178"/>
      <c r="R4" s="59" t="s">
        <v>630</v>
      </c>
      <c r="S4" s="178" t="s">
        <v>7</v>
      </c>
      <c r="T4" s="178"/>
      <c r="U4" s="178" t="s">
        <v>3</v>
      </c>
      <c r="V4" s="178"/>
      <c r="W4" s="179"/>
      <c r="X4" s="95" t="s">
        <v>675</v>
      </c>
      <c r="Y4" s="62" t="s">
        <v>674</v>
      </c>
    </row>
    <row r="5" spans="1:26" ht="72" customHeight="1" x14ac:dyDescent="0.25">
      <c r="A5" s="8" t="s">
        <v>8</v>
      </c>
      <c r="B5" s="221" t="s">
        <v>9</v>
      </c>
      <c r="C5" s="221"/>
      <c r="D5" s="221"/>
      <c r="E5" s="221"/>
      <c r="F5" s="9" t="s">
        <v>146</v>
      </c>
      <c r="G5" s="203" t="s">
        <v>561</v>
      </c>
      <c r="H5" s="204"/>
      <c r="I5" s="204"/>
      <c r="J5" s="205"/>
      <c r="K5" s="203" t="s">
        <v>562</v>
      </c>
      <c r="L5" s="204"/>
      <c r="M5" s="204"/>
      <c r="N5" s="205"/>
      <c r="O5" s="235" t="s">
        <v>440</v>
      </c>
      <c r="P5" s="236"/>
      <c r="Q5" s="237"/>
      <c r="R5" s="25" t="s">
        <v>633</v>
      </c>
      <c r="S5" s="240" t="s">
        <v>258</v>
      </c>
      <c r="T5" s="267"/>
      <c r="U5" s="240" t="s">
        <v>607</v>
      </c>
      <c r="V5" s="241"/>
      <c r="W5" s="241"/>
      <c r="X5" s="94">
        <v>0</v>
      </c>
      <c r="Y5" s="73" t="s">
        <v>145</v>
      </c>
    </row>
    <row r="6" spans="1:26" ht="76.5" customHeight="1" x14ac:dyDescent="0.25">
      <c r="A6" s="32" t="s">
        <v>10</v>
      </c>
      <c r="B6" s="209" t="s">
        <v>11</v>
      </c>
      <c r="C6" s="209"/>
      <c r="D6" s="209"/>
      <c r="E6" s="209"/>
      <c r="F6" s="33" t="s">
        <v>255</v>
      </c>
      <c r="G6" s="166" t="s">
        <v>256</v>
      </c>
      <c r="H6" s="167"/>
      <c r="I6" s="167"/>
      <c r="J6" s="168"/>
      <c r="K6" s="231" t="s">
        <v>257</v>
      </c>
      <c r="L6" s="232"/>
      <c r="M6" s="232"/>
      <c r="N6" s="233"/>
      <c r="O6" s="169" t="s">
        <v>451</v>
      </c>
      <c r="P6" s="170"/>
      <c r="Q6" s="171"/>
      <c r="R6" s="34" t="s">
        <v>634</v>
      </c>
      <c r="S6" s="152" t="s">
        <v>258</v>
      </c>
      <c r="T6" s="171"/>
      <c r="U6" s="152" t="s">
        <v>607</v>
      </c>
      <c r="V6" s="170"/>
      <c r="W6" s="170"/>
      <c r="X6" s="85">
        <v>75000</v>
      </c>
      <c r="Y6" s="77" t="s">
        <v>678</v>
      </c>
      <c r="Z6" s="141"/>
    </row>
    <row r="7" spans="1:26" ht="89.25" customHeight="1" x14ac:dyDescent="0.25">
      <c r="A7" s="8" t="s">
        <v>12</v>
      </c>
      <c r="B7" s="221" t="s">
        <v>13</v>
      </c>
      <c r="C7" s="221"/>
      <c r="D7" s="221"/>
      <c r="E7" s="221"/>
      <c r="F7" s="9" t="s">
        <v>255</v>
      </c>
      <c r="G7" s="145" t="s">
        <v>563</v>
      </c>
      <c r="H7" s="146"/>
      <c r="I7" s="146"/>
      <c r="J7" s="147"/>
      <c r="K7" s="206" t="s">
        <v>564</v>
      </c>
      <c r="L7" s="207"/>
      <c r="M7" s="207"/>
      <c r="N7" s="208"/>
      <c r="O7" s="222" t="s">
        <v>565</v>
      </c>
      <c r="P7" s="223"/>
      <c r="Q7" s="224"/>
      <c r="R7" s="25" t="s">
        <v>633</v>
      </c>
      <c r="S7" s="240" t="s">
        <v>258</v>
      </c>
      <c r="T7" s="267"/>
      <c r="U7" s="240" t="s">
        <v>607</v>
      </c>
      <c r="V7" s="241"/>
      <c r="W7" s="241"/>
      <c r="X7" s="133">
        <v>0</v>
      </c>
      <c r="Y7" s="73" t="s">
        <v>145</v>
      </c>
      <c r="Z7" s="141"/>
    </row>
    <row r="8" spans="1:26" ht="61.5" customHeight="1" x14ac:dyDescent="0.25">
      <c r="A8" s="213" t="s">
        <v>14</v>
      </c>
      <c r="B8" s="215" t="s">
        <v>15</v>
      </c>
      <c r="C8" s="216"/>
      <c r="D8" s="216"/>
      <c r="E8" s="217"/>
      <c r="F8" s="33" t="s">
        <v>146</v>
      </c>
      <c r="G8" s="166" t="s">
        <v>259</v>
      </c>
      <c r="H8" s="167"/>
      <c r="I8" s="167"/>
      <c r="J8" s="168"/>
      <c r="K8" s="231" t="s">
        <v>260</v>
      </c>
      <c r="L8" s="232"/>
      <c r="M8" s="232"/>
      <c r="N8" s="233"/>
      <c r="O8" s="234" t="s">
        <v>156</v>
      </c>
      <c r="P8" s="234"/>
      <c r="Q8" s="234"/>
      <c r="R8" s="58" t="s">
        <v>634</v>
      </c>
      <c r="S8" s="152" t="s">
        <v>258</v>
      </c>
      <c r="T8" s="171"/>
      <c r="U8" s="271" t="s">
        <v>625</v>
      </c>
      <c r="V8" s="229"/>
      <c r="W8" s="229"/>
      <c r="X8" s="85">
        <v>100000</v>
      </c>
      <c r="Y8" s="77" t="s">
        <v>678</v>
      </c>
      <c r="Z8" s="141"/>
    </row>
    <row r="9" spans="1:26" ht="66.75" customHeight="1" x14ac:dyDescent="0.25">
      <c r="A9" s="214"/>
      <c r="B9" s="218"/>
      <c r="C9" s="219"/>
      <c r="D9" s="219"/>
      <c r="E9" s="220"/>
      <c r="F9" s="24" t="s">
        <v>149</v>
      </c>
      <c r="G9" s="206" t="s">
        <v>566</v>
      </c>
      <c r="H9" s="207"/>
      <c r="I9" s="207"/>
      <c r="J9" s="208"/>
      <c r="K9" s="206" t="s">
        <v>567</v>
      </c>
      <c r="L9" s="207"/>
      <c r="M9" s="207"/>
      <c r="N9" s="208"/>
      <c r="O9" s="225" t="s">
        <v>568</v>
      </c>
      <c r="P9" s="226"/>
      <c r="Q9" s="227"/>
      <c r="R9" s="25" t="s">
        <v>635</v>
      </c>
      <c r="S9" s="240" t="s">
        <v>258</v>
      </c>
      <c r="T9" s="267"/>
      <c r="U9" s="242" t="s">
        <v>625</v>
      </c>
      <c r="V9" s="243"/>
      <c r="W9" s="243"/>
      <c r="X9" s="94">
        <v>0</v>
      </c>
      <c r="Y9" s="73" t="s">
        <v>145</v>
      </c>
    </row>
    <row r="10" spans="1:26" ht="60" customHeight="1" x14ac:dyDescent="0.25">
      <c r="A10" s="154" t="s">
        <v>16</v>
      </c>
      <c r="B10" s="157" t="s">
        <v>17</v>
      </c>
      <c r="C10" s="158"/>
      <c r="D10" s="158"/>
      <c r="E10" s="159"/>
      <c r="F10" s="24" t="s">
        <v>146</v>
      </c>
      <c r="G10" s="145" t="s">
        <v>569</v>
      </c>
      <c r="H10" s="146"/>
      <c r="I10" s="146"/>
      <c r="J10" s="147"/>
      <c r="K10" s="145" t="s">
        <v>570</v>
      </c>
      <c r="L10" s="146"/>
      <c r="M10" s="146"/>
      <c r="N10" s="147"/>
      <c r="O10" s="148" t="s">
        <v>413</v>
      </c>
      <c r="P10" s="177"/>
      <c r="Q10" s="149"/>
      <c r="R10" s="25" t="s">
        <v>633</v>
      </c>
      <c r="S10" s="148" t="s">
        <v>144</v>
      </c>
      <c r="T10" s="149"/>
      <c r="U10" s="240" t="s">
        <v>608</v>
      </c>
      <c r="V10" s="272"/>
      <c r="W10" s="272"/>
      <c r="X10" s="94">
        <v>0</v>
      </c>
      <c r="Y10" s="73" t="s">
        <v>145</v>
      </c>
    </row>
    <row r="11" spans="1:26" ht="66.75" customHeight="1" x14ac:dyDescent="0.25">
      <c r="A11" s="155"/>
      <c r="B11" s="160"/>
      <c r="C11" s="161"/>
      <c r="D11" s="161"/>
      <c r="E11" s="162"/>
      <c r="F11" s="24" t="s">
        <v>149</v>
      </c>
      <c r="G11" s="145" t="s">
        <v>571</v>
      </c>
      <c r="H11" s="146"/>
      <c r="I11" s="146"/>
      <c r="J11" s="147"/>
      <c r="K11" s="145" t="s">
        <v>572</v>
      </c>
      <c r="L11" s="146"/>
      <c r="M11" s="146"/>
      <c r="N11" s="147"/>
      <c r="O11" s="148" t="s">
        <v>554</v>
      </c>
      <c r="P11" s="177"/>
      <c r="Q11" s="149"/>
      <c r="R11" s="25" t="s">
        <v>633</v>
      </c>
      <c r="S11" s="148" t="s">
        <v>144</v>
      </c>
      <c r="T11" s="149"/>
      <c r="U11" s="240" t="s">
        <v>608</v>
      </c>
      <c r="V11" s="272"/>
      <c r="W11" s="272"/>
      <c r="X11" s="94">
        <v>0</v>
      </c>
      <c r="Y11" s="73" t="s">
        <v>145</v>
      </c>
    </row>
    <row r="12" spans="1:26" ht="60" customHeight="1" x14ac:dyDescent="0.25">
      <c r="A12" s="155"/>
      <c r="B12" s="160"/>
      <c r="C12" s="161"/>
      <c r="D12" s="161"/>
      <c r="E12" s="162"/>
      <c r="F12" s="24" t="s">
        <v>195</v>
      </c>
      <c r="G12" s="145" t="s">
        <v>573</v>
      </c>
      <c r="H12" s="146"/>
      <c r="I12" s="146"/>
      <c r="J12" s="147"/>
      <c r="K12" s="145" t="s">
        <v>574</v>
      </c>
      <c r="L12" s="146"/>
      <c r="M12" s="146"/>
      <c r="N12" s="147"/>
      <c r="O12" s="225" t="s">
        <v>575</v>
      </c>
      <c r="P12" s="226"/>
      <c r="Q12" s="227"/>
      <c r="R12" s="25" t="s">
        <v>633</v>
      </c>
      <c r="S12" s="148" t="s">
        <v>144</v>
      </c>
      <c r="T12" s="149"/>
      <c r="U12" s="240" t="s">
        <v>608</v>
      </c>
      <c r="V12" s="272"/>
      <c r="W12" s="272"/>
      <c r="X12" s="94">
        <v>0</v>
      </c>
      <c r="Y12" s="73" t="s">
        <v>145</v>
      </c>
    </row>
    <row r="13" spans="1:26" ht="41.25" customHeight="1" x14ac:dyDescent="0.25">
      <c r="A13" s="156"/>
      <c r="B13" s="163"/>
      <c r="C13" s="164"/>
      <c r="D13" s="164"/>
      <c r="E13" s="165"/>
      <c r="F13" s="35" t="s">
        <v>142</v>
      </c>
      <c r="G13" s="166" t="s">
        <v>143</v>
      </c>
      <c r="H13" s="167"/>
      <c r="I13" s="167"/>
      <c r="J13" s="168"/>
      <c r="K13" s="166" t="s">
        <v>350</v>
      </c>
      <c r="L13" s="167"/>
      <c r="M13" s="167"/>
      <c r="N13" s="168"/>
      <c r="O13" s="228" t="s">
        <v>157</v>
      </c>
      <c r="P13" s="229"/>
      <c r="Q13" s="230"/>
      <c r="R13" s="36" t="s">
        <v>634</v>
      </c>
      <c r="S13" s="169" t="s">
        <v>144</v>
      </c>
      <c r="T13" s="171"/>
      <c r="U13" s="152" t="s">
        <v>608</v>
      </c>
      <c r="V13" s="153"/>
      <c r="W13" s="153"/>
      <c r="X13" s="78">
        <v>2100000</v>
      </c>
      <c r="Y13" s="77" t="s">
        <v>681</v>
      </c>
      <c r="Z13" s="81"/>
    </row>
    <row r="14" spans="1:26" ht="60" customHeight="1" x14ac:dyDescent="0.25">
      <c r="A14" s="154" t="s">
        <v>18</v>
      </c>
      <c r="B14" s="157" t="s">
        <v>19</v>
      </c>
      <c r="C14" s="158"/>
      <c r="D14" s="158"/>
      <c r="E14" s="159"/>
      <c r="F14" s="1" t="s">
        <v>146</v>
      </c>
      <c r="G14" s="145" t="s">
        <v>576</v>
      </c>
      <c r="H14" s="146"/>
      <c r="I14" s="146"/>
      <c r="J14" s="147"/>
      <c r="K14" s="145" t="s">
        <v>577</v>
      </c>
      <c r="L14" s="146"/>
      <c r="M14" s="146"/>
      <c r="N14" s="147"/>
      <c r="O14" s="148" t="s">
        <v>578</v>
      </c>
      <c r="P14" s="177"/>
      <c r="Q14" s="149"/>
      <c r="R14" s="25" t="s">
        <v>633</v>
      </c>
      <c r="S14" s="148" t="s">
        <v>144</v>
      </c>
      <c r="T14" s="149"/>
      <c r="U14" s="150" t="s">
        <v>294</v>
      </c>
      <c r="V14" s="151"/>
      <c r="W14" s="151"/>
      <c r="X14" s="94">
        <v>0</v>
      </c>
      <c r="Y14" s="73" t="s">
        <v>145</v>
      </c>
    </row>
    <row r="15" spans="1:26" ht="42" customHeight="1" x14ac:dyDescent="0.25">
      <c r="A15" s="155"/>
      <c r="B15" s="160"/>
      <c r="C15" s="161"/>
      <c r="D15" s="161"/>
      <c r="E15" s="162"/>
      <c r="F15" s="35" t="s">
        <v>149</v>
      </c>
      <c r="G15" s="166" t="s">
        <v>138</v>
      </c>
      <c r="H15" s="167"/>
      <c r="I15" s="167"/>
      <c r="J15" s="168"/>
      <c r="K15" s="166" t="s">
        <v>147</v>
      </c>
      <c r="L15" s="167"/>
      <c r="M15" s="167"/>
      <c r="N15" s="168"/>
      <c r="O15" s="169" t="s">
        <v>451</v>
      </c>
      <c r="P15" s="170"/>
      <c r="Q15" s="171"/>
      <c r="R15" s="37" t="s">
        <v>634</v>
      </c>
      <c r="S15" s="169" t="s">
        <v>144</v>
      </c>
      <c r="T15" s="171"/>
      <c r="U15" s="152" t="s">
        <v>294</v>
      </c>
      <c r="V15" s="153"/>
      <c r="W15" s="153"/>
      <c r="X15" s="78">
        <v>100000</v>
      </c>
      <c r="Y15" s="77" t="s">
        <v>678</v>
      </c>
    </row>
    <row r="16" spans="1:26" ht="60" customHeight="1" x14ac:dyDescent="0.25">
      <c r="A16" s="155"/>
      <c r="B16" s="160"/>
      <c r="C16" s="161"/>
      <c r="D16" s="161"/>
      <c r="E16" s="162"/>
      <c r="F16" s="1" t="s">
        <v>195</v>
      </c>
      <c r="G16" s="145" t="s">
        <v>579</v>
      </c>
      <c r="H16" s="146"/>
      <c r="I16" s="146"/>
      <c r="J16" s="147"/>
      <c r="K16" s="145" t="s">
        <v>580</v>
      </c>
      <c r="L16" s="146"/>
      <c r="M16" s="146"/>
      <c r="N16" s="147"/>
      <c r="O16" s="148" t="s">
        <v>495</v>
      </c>
      <c r="P16" s="177"/>
      <c r="Q16" s="149"/>
      <c r="R16" s="25" t="s">
        <v>636</v>
      </c>
      <c r="S16" s="148" t="s">
        <v>144</v>
      </c>
      <c r="T16" s="149"/>
      <c r="U16" s="150" t="s">
        <v>294</v>
      </c>
      <c r="V16" s="151"/>
      <c r="W16" s="151"/>
      <c r="X16" s="94">
        <v>0</v>
      </c>
      <c r="Y16" s="73" t="s">
        <v>145</v>
      </c>
    </row>
    <row r="17" spans="1:25" ht="60" customHeight="1" x14ac:dyDescent="0.25">
      <c r="A17" s="155"/>
      <c r="B17" s="160"/>
      <c r="C17" s="161"/>
      <c r="D17" s="161"/>
      <c r="E17" s="162"/>
      <c r="F17" s="1" t="s">
        <v>142</v>
      </c>
      <c r="G17" s="145" t="s">
        <v>581</v>
      </c>
      <c r="H17" s="146"/>
      <c r="I17" s="146"/>
      <c r="J17" s="147"/>
      <c r="K17" s="145" t="s">
        <v>582</v>
      </c>
      <c r="L17" s="146"/>
      <c r="M17" s="146"/>
      <c r="N17" s="147"/>
      <c r="O17" s="148" t="s">
        <v>578</v>
      </c>
      <c r="P17" s="177"/>
      <c r="Q17" s="149"/>
      <c r="R17" s="25" t="s">
        <v>636</v>
      </c>
      <c r="S17" s="148" t="s">
        <v>144</v>
      </c>
      <c r="T17" s="149"/>
      <c r="U17" s="150" t="s">
        <v>294</v>
      </c>
      <c r="V17" s="151"/>
      <c r="W17" s="151"/>
      <c r="X17" s="94">
        <v>0</v>
      </c>
      <c r="Y17" s="73" t="s">
        <v>145</v>
      </c>
    </row>
    <row r="18" spans="1:25" ht="60" customHeight="1" x14ac:dyDescent="0.25">
      <c r="A18" s="156"/>
      <c r="B18" s="163"/>
      <c r="C18" s="164"/>
      <c r="D18" s="164"/>
      <c r="E18" s="165"/>
      <c r="F18" s="1" t="s">
        <v>196</v>
      </c>
      <c r="G18" s="145" t="s">
        <v>583</v>
      </c>
      <c r="H18" s="146"/>
      <c r="I18" s="146"/>
      <c r="J18" s="147"/>
      <c r="K18" s="145" t="s">
        <v>584</v>
      </c>
      <c r="L18" s="146"/>
      <c r="M18" s="146"/>
      <c r="N18" s="147"/>
      <c r="O18" s="225" t="s">
        <v>463</v>
      </c>
      <c r="P18" s="226"/>
      <c r="Q18" s="227"/>
      <c r="R18" s="25" t="s">
        <v>636</v>
      </c>
      <c r="S18" s="148" t="s">
        <v>144</v>
      </c>
      <c r="T18" s="149"/>
      <c r="U18" s="150" t="s">
        <v>294</v>
      </c>
      <c r="V18" s="151"/>
      <c r="W18" s="151"/>
      <c r="X18" s="94">
        <v>0</v>
      </c>
      <c r="Y18" s="73" t="s">
        <v>145</v>
      </c>
    </row>
    <row r="19" spans="1:25" ht="84" customHeight="1" x14ac:dyDescent="0.25">
      <c r="A19" s="154" t="s">
        <v>20</v>
      </c>
      <c r="B19" s="157" t="s">
        <v>165</v>
      </c>
      <c r="C19" s="158"/>
      <c r="D19" s="158"/>
      <c r="E19" s="159"/>
      <c r="F19" s="35" t="s">
        <v>146</v>
      </c>
      <c r="G19" s="209" t="s">
        <v>148</v>
      </c>
      <c r="H19" s="209"/>
      <c r="I19" s="209"/>
      <c r="J19" s="209"/>
      <c r="K19" s="209" t="s">
        <v>377</v>
      </c>
      <c r="L19" s="209"/>
      <c r="M19" s="209"/>
      <c r="N19" s="209"/>
      <c r="O19" s="169" t="s">
        <v>451</v>
      </c>
      <c r="P19" s="170"/>
      <c r="Q19" s="171"/>
      <c r="R19" s="37" t="s">
        <v>634</v>
      </c>
      <c r="S19" s="169" t="s">
        <v>284</v>
      </c>
      <c r="T19" s="171"/>
      <c r="U19" s="238" t="s">
        <v>686</v>
      </c>
      <c r="V19" s="239"/>
      <c r="W19" s="239"/>
      <c r="X19" s="85">
        <v>364471896</v>
      </c>
      <c r="Y19" s="86" t="s">
        <v>687</v>
      </c>
    </row>
    <row r="20" spans="1:25" ht="60" customHeight="1" x14ac:dyDescent="0.25">
      <c r="A20" s="156"/>
      <c r="B20" s="163"/>
      <c r="C20" s="164"/>
      <c r="D20" s="164"/>
      <c r="E20" s="165"/>
      <c r="F20" s="10" t="s">
        <v>149</v>
      </c>
      <c r="G20" s="195" t="s">
        <v>585</v>
      </c>
      <c r="H20" s="196"/>
      <c r="I20" s="196"/>
      <c r="J20" s="197"/>
      <c r="K20" s="198" t="s">
        <v>586</v>
      </c>
      <c r="L20" s="199"/>
      <c r="M20" s="199"/>
      <c r="N20" s="200"/>
      <c r="O20" s="172" t="s">
        <v>587</v>
      </c>
      <c r="P20" s="173"/>
      <c r="Q20" s="174"/>
      <c r="R20" s="25" t="s">
        <v>633</v>
      </c>
      <c r="S20" s="175" t="s">
        <v>284</v>
      </c>
      <c r="T20" s="176"/>
      <c r="U20" s="150" t="s">
        <v>646</v>
      </c>
      <c r="V20" s="177"/>
      <c r="W20" s="177"/>
      <c r="X20" s="94">
        <v>0</v>
      </c>
      <c r="Y20" s="73" t="s">
        <v>145</v>
      </c>
    </row>
    <row r="21" spans="1:25" ht="60" customHeight="1" x14ac:dyDescent="0.25">
      <c r="A21" s="201" t="s">
        <v>151</v>
      </c>
      <c r="B21" s="157" t="s">
        <v>152</v>
      </c>
      <c r="C21" s="158"/>
      <c r="D21" s="158"/>
      <c r="E21" s="159"/>
      <c r="F21" s="10" t="s">
        <v>146</v>
      </c>
      <c r="G21" s="145" t="s">
        <v>588</v>
      </c>
      <c r="H21" s="146"/>
      <c r="I21" s="146"/>
      <c r="J21" s="147"/>
      <c r="K21" s="145" t="s">
        <v>589</v>
      </c>
      <c r="L21" s="146"/>
      <c r="M21" s="146"/>
      <c r="N21" s="147"/>
      <c r="O21" s="148" t="s">
        <v>590</v>
      </c>
      <c r="P21" s="177"/>
      <c r="Q21" s="149"/>
      <c r="R21" s="25" t="s">
        <v>633</v>
      </c>
      <c r="S21" s="244" t="s">
        <v>144</v>
      </c>
      <c r="T21" s="245"/>
      <c r="U21" s="150" t="s">
        <v>319</v>
      </c>
      <c r="V21" s="151"/>
      <c r="W21" s="151"/>
      <c r="X21" s="94">
        <v>0</v>
      </c>
      <c r="Y21" s="73" t="s">
        <v>145</v>
      </c>
    </row>
    <row r="22" spans="1:25" ht="50.25" customHeight="1" x14ac:dyDescent="0.25">
      <c r="A22" s="202"/>
      <c r="B22" s="163"/>
      <c r="C22" s="164"/>
      <c r="D22" s="164"/>
      <c r="E22" s="165"/>
      <c r="F22" s="38" t="s">
        <v>149</v>
      </c>
      <c r="G22" s="157" t="s">
        <v>153</v>
      </c>
      <c r="H22" s="158"/>
      <c r="I22" s="158"/>
      <c r="J22" s="159"/>
      <c r="K22" s="157" t="s">
        <v>154</v>
      </c>
      <c r="L22" s="158"/>
      <c r="M22" s="158"/>
      <c r="N22" s="159"/>
      <c r="O22" s="169" t="s">
        <v>591</v>
      </c>
      <c r="P22" s="170"/>
      <c r="Q22" s="171"/>
      <c r="R22" s="37" t="s">
        <v>634</v>
      </c>
      <c r="S22" s="265" t="s">
        <v>144</v>
      </c>
      <c r="T22" s="266"/>
      <c r="U22" s="193" t="s">
        <v>319</v>
      </c>
      <c r="V22" s="194"/>
      <c r="W22" s="194"/>
      <c r="X22" s="78">
        <v>100000</v>
      </c>
      <c r="Y22" s="77" t="s">
        <v>678</v>
      </c>
    </row>
    <row r="23" spans="1:25" ht="44.25" customHeight="1" x14ac:dyDescent="0.25">
      <c r="A23" s="201" t="s">
        <v>261</v>
      </c>
      <c r="B23" s="157" t="s">
        <v>360</v>
      </c>
      <c r="C23" s="158"/>
      <c r="D23" s="158"/>
      <c r="E23" s="159"/>
      <c r="F23" s="35" t="s">
        <v>146</v>
      </c>
      <c r="G23" s="211" t="s">
        <v>243</v>
      </c>
      <c r="H23" s="211"/>
      <c r="I23" s="211"/>
      <c r="J23" s="211"/>
      <c r="K23" s="211" t="s">
        <v>240</v>
      </c>
      <c r="L23" s="211"/>
      <c r="M23" s="211"/>
      <c r="N23" s="211"/>
      <c r="O23" s="246" t="s">
        <v>156</v>
      </c>
      <c r="P23" s="246"/>
      <c r="Q23" s="246"/>
      <c r="R23" s="37" t="s">
        <v>639</v>
      </c>
      <c r="S23" s="246" t="s">
        <v>239</v>
      </c>
      <c r="T23" s="246"/>
      <c r="U23" s="247" t="s">
        <v>696</v>
      </c>
      <c r="V23" s="248"/>
      <c r="W23" s="249"/>
      <c r="X23" s="85">
        <v>8000000</v>
      </c>
      <c r="Y23" s="86" t="s">
        <v>679</v>
      </c>
    </row>
    <row r="24" spans="1:25" ht="39.75" customHeight="1" x14ac:dyDescent="0.25">
      <c r="A24" s="210"/>
      <c r="B24" s="160"/>
      <c r="C24" s="161"/>
      <c r="D24" s="161"/>
      <c r="E24" s="162"/>
      <c r="F24" s="35" t="s">
        <v>149</v>
      </c>
      <c r="G24" s="211" t="s">
        <v>241</v>
      </c>
      <c r="H24" s="211"/>
      <c r="I24" s="211"/>
      <c r="J24" s="211"/>
      <c r="K24" s="211" t="s">
        <v>242</v>
      </c>
      <c r="L24" s="211"/>
      <c r="M24" s="211"/>
      <c r="N24" s="211"/>
      <c r="O24" s="246" t="s">
        <v>156</v>
      </c>
      <c r="P24" s="246"/>
      <c r="Q24" s="246"/>
      <c r="R24" s="37" t="s">
        <v>639</v>
      </c>
      <c r="S24" s="246" t="s">
        <v>239</v>
      </c>
      <c r="T24" s="246"/>
      <c r="U24" s="247" t="s">
        <v>697</v>
      </c>
      <c r="V24" s="248"/>
      <c r="W24" s="249"/>
      <c r="X24" s="85">
        <v>55000000</v>
      </c>
      <c r="Y24" s="86" t="s">
        <v>679</v>
      </c>
    </row>
    <row r="25" spans="1:25" ht="82.5" customHeight="1" x14ac:dyDescent="0.25">
      <c r="A25" s="210"/>
      <c r="B25" s="160"/>
      <c r="C25" s="161"/>
      <c r="D25" s="161"/>
      <c r="E25" s="162"/>
      <c r="F25" s="38" t="s">
        <v>195</v>
      </c>
      <c r="G25" s="212" t="s">
        <v>244</v>
      </c>
      <c r="H25" s="212"/>
      <c r="I25" s="212"/>
      <c r="J25" s="212"/>
      <c r="K25" s="212" t="s">
        <v>245</v>
      </c>
      <c r="L25" s="212"/>
      <c r="M25" s="212"/>
      <c r="N25" s="212"/>
      <c r="O25" s="192" t="s">
        <v>156</v>
      </c>
      <c r="P25" s="192"/>
      <c r="Q25" s="192"/>
      <c r="R25" s="37" t="s">
        <v>639</v>
      </c>
      <c r="S25" s="192" t="s">
        <v>239</v>
      </c>
      <c r="T25" s="192"/>
      <c r="U25" s="296" t="s">
        <v>698</v>
      </c>
      <c r="V25" s="297"/>
      <c r="W25" s="298"/>
      <c r="X25" s="85">
        <v>50000000</v>
      </c>
      <c r="Y25" s="86" t="s">
        <v>679</v>
      </c>
    </row>
    <row r="26" spans="1:25" ht="53.25" customHeight="1" thickBot="1" x14ac:dyDescent="0.3">
      <c r="A26" s="52" t="s">
        <v>367</v>
      </c>
      <c r="B26" s="157" t="s">
        <v>368</v>
      </c>
      <c r="C26" s="158"/>
      <c r="D26" s="158"/>
      <c r="E26" s="159"/>
      <c r="F26" s="51" t="s">
        <v>146</v>
      </c>
      <c r="G26" s="189" t="s">
        <v>369</v>
      </c>
      <c r="H26" s="190"/>
      <c r="I26" s="190"/>
      <c r="J26" s="191"/>
      <c r="K26" s="189" t="s">
        <v>370</v>
      </c>
      <c r="L26" s="190"/>
      <c r="M26" s="190"/>
      <c r="N26" s="191"/>
      <c r="O26" s="265" t="s">
        <v>156</v>
      </c>
      <c r="P26" s="194"/>
      <c r="Q26" s="266"/>
      <c r="R26" s="64" t="s">
        <v>639</v>
      </c>
      <c r="S26" s="265" t="s">
        <v>371</v>
      </c>
      <c r="T26" s="266"/>
      <c r="U26" s="193" t="s">
        <v>145</v>
      </c>
      <c r="V26" s="194"/>
      <c r="W26" s="194"/>
      <c r="X26" s="78">
        <v>410325750.69999999</v>
      </c>
      <c r="Y26" s="92" t="s">
        <v>694</v>
      </c>
    </row>
    <row r="27" spans="1:25" ht="60" customHeight="1" thickTop="1" thickBot="1" x14ac:dyDescent="0.3">
      <c r="A27" s="180" t="s">
        <v>1</v>
      </c>
      <c r="B27" s="180"/>
      <c r="C27" s="180"/>
      <c r="D27" s="180"/>
      <c r="E27" s="290" t="s">
        <v>29</v>
      </c>
      <c r="F27" s="290"/>
      <c r="G27" s="290"/>
      <c r="H27" s="290"/>
      <c r="I27" s="290"/>
      <c r="J27" s="290"/>
      <c r="K27" s="290"/>
      <c r="L27" s="290"/>
      <c r="M27" s="290"/>
      <c r="N27" s="290"/>
      <c r="O27" s="290"/>
      <c r="P27" s="290"/>
      <c r="Q27" s="290"/>
      <c r="R27" s="290"/>
      <c r="S27" s="290"/>
      <c r="T27" s="290"/>
      <c r="U27" s="290"/>
      <c r="V27" s="290"/>
      <c r="W27" s="290"/>
      <c r="X27" s="290"/>
      <c r="Y27" s="290"/>
    </row>
    <row r="28" spans="1:25" s="63" customFormat="1" ht="50.1" customHeight="1" thickTop="1" x14ac:dyDescent="0.25">
      <c r="A28" s="61" t="s">
        <v>2</v>
      </c>
      <c r="B28" s="178" t="s">
        <v>4</v>
      </c>
      <c r="C28" s="178"/>
      <c r="D28" s="178"/>
      <c r="E28" s="178"/>
      <c r="F28" s="57" t="s">
        <v>2</v>
      </c>
      <c r="G28" s="178" t="s">
        <v>5</v>
      </c>
      <c r="H28" s="178"/>
      <c r="I28" s="178"/>
      <c r="J28" s="178"/>
      <c r="K28" s="178" t="s">
        <v>136</v>
      </c>
      <c r="L28" s="178"/>
      <c r="M28" s="178"/>
      <c r="N28" s="178"/>
      <c r="O28" s="178" t="s">
        <v>6</v>
      </c>
      <c r="P28" s="178"/>
      <c r="Q28" s="178"/>
      <c r="R28" s="59" t="s">
        <v>631</v>
      </c>
      <c r="S28" s="178" t="s">
        <v>7</v>
      </c>
      <c r="T28" s="178"/>
      <c r="U28" s="178" t="s">
        <v>3</v>
      </c>
      <c r="V28" s="178"/>
      <c r="W28" s="179"/>
      <c r="X28" s="95" t="s">
        <v>675</v>
      </c>
      <c r="Y28" s="62" t="s">
        <v>674</v>
      </c>
    </row>
    <row r="29" spans="1:25" ht="60" customHeight="1" x14ac:dyDescent="0.25">
      <c r="A29" s="285" t="s">
        <v>30</v>
      </c>
      <c r="B29" s="299" t="s">
        <v>35</v>
      </c>
      <c r="C29" s="300"/>
      <c r="D29" s="300"/>
      <c r="E29" s="301"/>
      <c r="F29" s="16" t="s">
        <v>146</v>
      </c>
      <c r="G29" s="279" t="s">
        <v>592</v>
      </c>
      <c r="H29" s="280"/>
      <c r="I29" s="280"/>
      <c r="J29" s="281"/>
      <c r="K29" s="279" t="s">
        <v>593</v>
      </c>
      <c r="L29" s="280"/>
      <c r="M29" s="280"/>
      <c r="N29" s="281"/>
      <c r="O29" s="287" t="s">
        <v>420</v>
      </c>
      <c r="P29" s="288"/>
      <c r="Q29" s="289"/>
      <c r="R29" s="25" t="s">
        <v>633</v>
      </c>
      <c r="S29" s="148" t="s">
        <v>144</v>
      </c>
      <c r="T29" s="149"/>
      <c r="U29" s="150" t="s">
        <v>609</v>
      </c>
      <c r="V29" s="177"/>
      <c r="W29" s="177"/>
      <c r="X29" s="94">
        <v>0</v>
      </c>
      <c r="Y29" s="73" t="s">
        <v>145</v>
      </c>
    </row>
    <row r="30" spans="1:25" ht="60" customHeight="1" x14ac:dyDescent="0.25">
      <c r="A30" s="286"/>
      <c r="B30" s="302"/>
      <c r="C30" s="303"/>
      <c r="D30" s="303"/>
      <c r="E30" s="304"/>
      <c r="F30" s="74" t="s">
        <v>149</v>
      </c>
      <c r="G30" s="261" t="s">
        <v>150</v>
      </c>
      <c r="H30" s="262"/>
      <c r="I30" s="262"/>
      <c r="J30" s="263"/>
      <c r="K30" s="261" t="s">
        <v>155</v>
      </c>
      <c r="L30" s="262"/>
      <c r="M30" s="262"/>
      <c r="N30" s="263"/>
      <c r="O30" s="259" t="s">
        <v>451</v>
      </c>
      <c r="P30" s="264"/>
      <c r="Q30" s="260"/>
      <c r="R30" s="25" t="s">
        <v>677</v>
      </c>
      <c r="S30" s="259" t="s">
        <v>144</v>
      </c>
      <c r="T30" s="260"/>
      <c r="U30" s="268" t="s">
        <v>609</v>
      </c>
      <c r="V30" s="264"/>
      <c r="W30" s="264"/>
      <c r="X30" s="94">
        <v>0</v>
      </c>
      <c r="Y30" s="73" t="s">
        <v>145</v>
      </c>
    </row>
    <row r="31" spans="1:25" ht="60" customHeight="1" x14ac:dyDescent="0.25">
      <c r="A31" s="6" t="s">
        <v>31</v>
      </c>
      <c r="B31" s="145" t="s">
        <v>36</v>
      </c>
      <c r="C31" s="146"/>
      <c r="D31" s="146"/>
      <c r="E31" s="147"/>
      <c r="F31" s="7" t="s">
        <v>146</v>
      </c>
      <c r="G31" s="145" t="s">
        <v>594</v>
      </c>
      <c r="H31" s="146"/>
      <c r="I31" s="146"/>
      <c r="J31" s="147"/>
      <c r="K31" s="145" t="s">
        <v>595</v>
      </c>
      <c r="L31" s="146"/>
      <c r="M31" s="146"/>
      <c r="N31" s="147"/>
      <c r="O31" s="225" t="s">
        <v>596</v>
      </c>
      <c r="P31" s="226"/>
      <c r="Q31" s="227"/>
      <c r="R31" s="25" t="s">
        <v>636</v>
      </c>
      <c r="S31" s="148" t="s">
        <v>144</v>
      </c>
      <c r="T31" s="149"/>
      <c r="U31" s="150" t="s">
        <v>610</v>
      </c>
      <c r="V31" s="177"/>
      <c r="W31" s="177"/>
      <c r="X31" s="94">
        <v>0</v>
      </c>
      <c r="Y31" s="73" t="s">
        <v>145</v>
      </c>
    </row>
    <row r="32" spans="1:25" ht="60" customHeight="1" x14ac:dyDescent="0.25">
      <c r="A32" s="6" t="s">
        <v>32</v>
      </c>
      <c r="B32" s="145" t="s">
        <v>37</v>
      </c>
      <c r="C32" s="146"/>
      <c r="D32" s="146"/>
      <c r="E32" s="147"/>
      <c r="F32" s="7" t="s">
        <v>146</v>
      </c>
      <c r="G32" s="145" t="s">
        <v>150</v>
      </c>
      <c r="H32" s="146"/>
      <c r="I32" s="146"/>
      <c r="J32" s="147"/>
      <c r="K32" s="145" t="s">
        <v>536</v>
      </c>
      <c r="L32" s="146"/>
      <c r="M32" s="146"/>
      <c r="N32" s="147"/>
      <c r="O32" s="225" t="s">
        <v>597</v>
      </c>
      <c r="P32" s="226"/>
      <c r="Q32" s="227"/>
      <c r="R32" s="25" t="s">
        <v>635</v>
      </c>
      <c r="S32" s="148" t="s">
        <v>144</v>
      </c>
      <c r="T32" s="149"/>
      <c r="U32" s="150" t="s">
        <v>611</v>
      </c>
      <c r="V32" s="177"/>
      <c r="W32" s="177"/>
      <c r="X32" s="94">
        <v>0</v>
      </c>
      <c r="Y32" s="73" t="s">
        <v>145</v>
      </c>
    </row>
    <row r="33" spans="1:25" ht="60" customHeight="1" x14ac:dyDescent="0.25">
      <c r="A33" s="277" t="s">
        <v>33</v>
      </c>
      <c r="B33" s="250" t="s">
        <v>159</v>
      </c>
      <c r="C33" s="251"/>
      <c r="D33" s="251"/>
      <c r="E33" s="252"/>
      <c r="F33" s="7" t="s">
        <v>146</v>
      </c>
      <c r="G33" s="145" t="s">
        <v>598</v>
      </c>
      <c r="H33" s="146"/>
      <c r="I33" s="146"/>
      <c r="J33" s="147"/>
      <c r="K33" s="282" t="s">
        <v>599</v>
      </c>
      <c r="L33" s="283"/>
      <c r="M33" s="283"/>
      <c r="N33" s="284"/>
      <c r="O33" s="148" t="s">
        <v>420</v>
      </c>
      <c r="P33" s="177"/>
      <c r="Q33" s="149"/>
      <c r="R33" s="25" t="s">
        <v>633</v>
      </c>
      <c r="S33" s="148" t="s">
        <v>144</v>
      </c>
      <c r="T33" s="149"/>
      <c r="U33" s="150" t="s">
        <v>609</v>
      </c>
      <c r="V33" s="177"/>
      <c r="W33" s="177"/>
      <c r="X33" s="94">
        <v>0</v>
      </c>
      <c r="Y33" s="73" t="s">
        <v>145</v>
      </c>
    </row>
    <row r="34" spans="1:25" ht="60" customHeight="1" x14ac:dyDescent="0.25">
      <c r="A34" s="278"/>
      <c r="B34" s="279"/>
      <c r="C34" s="280"/>
      <c r="D34" s="280"/>
      <c r="E34" s="281"/>
      <c r="F34" s="7" t="s">
        <v>149</v>
      </c>
      <c r="G34" s="250" t="s">
        <v>600</v>
      </c>
      <c r="H34" s="251"/>
      <c r="I34" s="251"/>
      <c r="J34" s="252"/>
      <c r="K34" s="253" t="s">
        <v>601</v>
      </c>
      <c r="L34" s="254"/>
      <c r="M34" s="254"/>
      <c r="N34" s="255"/>
      <c r="O34" s="256" t="s">
        <v>602</v>
      </c>
      <c r="P34" s="257"/>
      <c r="Q34" s="258"/>
      <c r="R34" s="25" t="s">
        <v>633</v>
      </c>
      <c r="S34" s="148" t="s">
        <v>144</v>
      </c>
      <c r="T34" s="149"/>
      <c r="U34" s="150" t="s">
        <v>609</v>
      </c>
      <c r="V34" s="177"/>
      <c r="W34" s="177"/>
      <c r="X34" s="94">
        <v>0</v>
      </c>
      <c r="Y34" s="73" t="s">
        <v>145</v>
      </c>
    </row>
    <row r="35" spans="1:25" ht="60" customHeight="1" x14ac:dyDescent="0.25">
      <c r="A35" s="154" t="s">
        <v>34</v>
      </c>
      <c r="B35" s="157" t="s">
        <v>158</v>
      </c>
      <c r="C35" s="158"/>
      <c r="D35" s="158"/>
      <c r="E35" s="159"/>
      <c r="F35" s="7" t="s">
        <v>146</v>
      </c>
      <c r="G35" s="221" t="s">
        <v>603</v>
      </c>
      <c r="H35" s="221"/>
      <c r="I35" s="221"/>
      <c r="J35" s="221"/>
      <c r="K35" s="221" t="s">
        <v>604</v>
      </c>
      <c r="L35" s="221"/>
      <c r="M35" s="221"/>
      <c r="N35" s="221"/>
      <c r="O35" s="295" t="s">
        <v>397</v>
      </c>
      <c r="P35" s="295"/>
      <c r="Q35" s="295"/>
      <c r="R35" s="25" t="s">
        <v>633</v>
      </c>
      <c r="S35" s="148" t="s">
        <v>144</v>
      </c>
      <c r="T35" s="149"/>
      <c r="U35" s="150" t="s">
        <v>140</v>
      </c>
      <c r="V35" s="177"/>
      <c r="W35" s="177"/>
      <c r="X35" s="94">
        <v>0</v>
      </c>
      <c r="Y35" s="73" t="s">
        <v>145</v>
      </c>
    </row>
    <row r="36" spans="1:25" ht="60" customHeight="1" x14ac:dyDescent="0.25">
      <c r="A36" s="156"/>
      <c r="B36" s="163"/>
      <c r="C36" s="164"/>
      <c r="D36" s="164"/>
      <c r="E36" s="165"/>
      <c r="F36" s="35" t="s">
        <v>149</v>
      </c>
      <c r="G36" s="209" t="s">
        <v>160</v>
      </c>
      <c r="H36" s="209"/>
      <c r="I36" s="209"/>
      <c r="J36" s="209"/>
      <c r="K36" s="209" t="s">
        <v>361</v>
      </c>
      <c r="L36" s="209"/>
      <c r="M36" s="209"/>
      <c r="N36" s="209"/>
      <c r="O36" s="169" t="s">
        <v>451</v>
      </c>
      <c r="P36" s="170"/>
      <c r="Q36" s="171"/>
      <c r="R36" s="37" t="s">
        <v>638</v>
      </c>
      <c r="S36" s="169" t="s">
        <v>144</v>
      </c>
      <c r="T36" s="171"/>
      <c r="U36" s="152" t="s">
        <v>140</v>
      </c>
      <c r="V36" s="170"/>
      <c r="W36" s="170"/>
      <c r="X36" s="78">
        <v>500000</v>
      </c>
      <c r="Y36" s="77" t="s">
        <v>678</v>
      </c>
    </row>
    <row r="37" spans="1:25" ht="60" customHeight="1" x14ac:dyDescent="0.25">
      <c r="A37" s="201" t="s">
        <v>161</v>
      </c>
      <c r="B37" s="157" t="s">
        <v>162</v>
      </c>
      <c r="C37" s="158"/>
      <c r="D37" s="158"/>
      <c r="E37" s="159"/>
      <c r="F37" s="5" t="s">
        <v>146</v>
      </c>
      <c r="G37" s="273" t="s">
        <v>605</v>
      </c>
      <c r="H37" s="274"/>
      <c r="I37" s="274"/>
      <c r="J37" s="275"/>
      <c r="K37" s="273" t="s">
        <v>606</v>
      </c>
      <c r="L37" s="274"/>
      <c r="M37" s="274"/>
      <c r="N37" s="275"/>
      <c r="O37" s="276" t="s">
        <v>476</v>
      </c>
      <c r="P37" s="241"/>
      <c r="Q37" s="267"/>
      <c r="R37" s="25" t="s">
        <v>633</v>
      </c>
      <c r="S37" s="148" t="s">
        <v>253</v>
      </c>
      <c r="T37" s="149"/>
      <c r="U37" s="269" t="s">
        <v>145</v>
      </c>
      <c r="V37" s="270"/>
      <c r="W37" s="270"/>
      <c r="X37" s="94">
        <v>0</v>
      </c>
      <c r="Y37" s="73" t="s">
        <v>145</v>
      </c>
    </row>
    <row r="38" spans="1:25" ht="60" customHeight="1" x14ac:dyDescent="0.25">
      <c r="A38" s="202"/>
      <c r="B38" s="163"/>
      <c r="C38" s="164"/>
      <c r="D38" s="164"/>
      <c r="E38" s="165"/>
      <c r="F38" s="38" t="s">
        <v>149</v>
      </c>
      <c r="G38" s="189" t="s">
        <v>138</v>
      </c>
      <c r="H38" s="190"/>
      <c r="I38" s="190"/>
      <c r="J38" s="191"/>
      <c r="K38" s="189" t="s">
        <v>362</v>
      </c>
      <c r="L38" s="190"/>
      <c r="M38" s="190"/>
      <c r="N38" s="191"/>
      <c r="O38" s="169" t="s">
        <v>451</v>
      </c>
      <c r="P38" s="170"/>
      <c r="Q38" s="171"/>
      <c r="R38" s="37" t="s">
        <v>638</v>
      </c>
      <c r="S38" s="192" t="s">
        <v>253</v>
      </c>
      <c r="T38" s="192"/>
      <c r="U38" s="193" t="s">
        <v>145</v>
      </c>
      <c r="V38" s="194"/>
      <c r="W38" s="194"/>
      <c r="X38" s="78">
        <v>161500000</v>
      </c>
      <c r="Y38" s="92" t="s">
        <v>694</v>
      </c>
    </row>
    <row r="39" spans="1:25" ht="60" customHeight="1" thickBot="1" x14ac:dyDescent="0.3">
      <c r="A39" s="50" t="s">
        <v>235</v>
      </c>
      <c r="B39" s="182" t="s">
        <v>236</v>
      </c>
      <c r="C39" s="182"/>
      <c r="D39" s="182"/>
      <c r="E39" s="182"/>
      <c r="F39" s="41" t="s">
        <v>146</v>
      </c>
      <c r="G39" s="183" t="s">
        <v>237</v>
      </c>
      <c r="H39" s="184"/>
      <c r="I39" s="184"/>
      <c r="J39" s="185"/>
      <c r="K39" s="183" t="s">
        <v>238</v>
      </c>
      <c r="L39" s="184"/>
      <c r="M39" s="184"/>
      <c r="N39" s="185"/>
      <c r="O39" s="186" t="s">
        <v>254</v>
      </c>
      <c r="P39" s="186"/>
      <c r="Q39" s="186"/>
      <c r="R39" s="49" t="s">
        <v>639</v>
      </c>
      <c r="S39" s="186" t="s">
        <v>253</v>
      </c>
      <c r="T39" s="186"/>
      <c r="U39" s="187" t="s">
        <v>648</v>
      </c>
      <c r="V39" s="188"/>
      <c r="W39" s="188"/>
      <c r="X39" s="79">
        <v>300000</v>
      </c>
      <c r="Y39" s="98" t="s">
        <v>678</v>
      </c>
    </row>
    <row r="40" spans="1:25" ht="15.75" thickTop="1" x14ac:dyDescent="0.25"/>
    <row r="42" spans="1:25" ht="50.1" customHeight="1" x14ac:dyDescent="0.25">
      <c r="A42" s="292" t="s">
        <v>676</v>
      </c>
      <c r="B42" s="293"/>
      <c r="C42" s="293"/>
      <c r="D42" s="293"/>
      <c r="E42" s="294"/>
      <c r="R42"/>
      <c r="X42" s="97">
        <f>SUM(X5:X26,X29:X39)</f>
        <v>1052572646.7</v>
      </c>
    </row>
  </sheetData>
  <mergeCells count="212">
    <mergeCell ref="E3:Y3"/>
    <mergeCell ref="E2:Y2"/>
    <mergeCell ref="A1:Y1"/>
    <mergeCell ref="E27:Y27"/>
    <mergeCell ref="A42:E42"/>
    <mergeCell ref="A35:A36"/>
    <mergeCell ref="B35:E36"/>
    <mergeCell ref="G35:J35"/>
    <mergeCell ref="K35:N35"/>
    <mergeCell ref="O35:Q35"/>
    <mergeCell ref="S35:T35"/>
    <mergeCell ref="S24:T24"/>
    <mergeCell ref="U24:W24"/>
    <mergeCell ref="O25:Q25"/>
    <mergeCell ref="S25:T25"/>
    <mergeCell ref="U25:W25"/>
    <mergeCell ref="B29:E30"/>
    <mergeCell ref="K26:N26"/>
    <mergeCell ref="O26:Q26"/>
    <mergeCell ref="S26:T26"/>
    <mergeCell ref="U26:W26"/>
    <mergeCell ref="S32:T32"/>
    <mergeCell ref="B28:E28"/>
    <mergeCell ref="U32:W32"/>
    <mergeCell ref="U30:W30"/>
    <mergeCell ref="U31:W31"/>
    <mergeCell ref="U37:W37"/>
    <mergeCell ref="U8:W8"/>
    <mergeCell ref="U10:W10"/>
    <mergeCell ref="U11:W11"/>
    <mergeCell ref="U12:W12"/>
    <mergeCell ref="A37:A38"/>
    <mergeCell ref="B37:E38"/>
    <mergeCell ref="G37:J37"/>
    <mergeCell ref="K37:N37"/>
    <mergeCell ref="O37:Q37"/>
    <mergeCell ref="S37:T37"/>
    <mergeCell ref="A33:A34"/>
    <mergeCell ref="B33:E34"/>
    <mergeCell ref="G33:J33"/>
    <mergeCell ref="K33:N33"/>
    <mergeCell ref="O33:Q33"/>
    <mergeCell ref="S33:T33"/>
    <mergeCell ref="U33:W33"/>
    <mergeCell ref="A29:A30"/>
    <mergeCell ref="G29:J29"/>
    <mergeCell ref="K29:N29"/>
    <mergeCell ref="O29:Q29"/>
    <mergeCell ref="U29:W29"/>
    <mergeCell ref="U13:W13"/>
    <mergeCell ref="S5:T5"/>
    <mergeCell ref="S6:T6"/>
    <mergeCell ref="S7:T7"/>
    <mergeCell ref="S9:T9"/>
    <mergeCell ref="S13:T13"/>
    <mergeCell ref="S8:T8"/>
    <mergeCell ref="S10:T10"/>
    <mergeCell ref="S11:T11"/>
    <mergeCell ref="S12:T12"/>
    <mergeCell ref="U22:W22"/>
    <mergeCell ref="K22:N22"/>
    <mergeCell ref="O22:Q22"/>
    <mergeCell ref="S30:T30"/>
    <mergeCell ref="G30:J30"/>
    <mergeCell ref="G31:J31"/>
    <mergeCell ref="G32:J32"/>
    <mergeCell ref="K30:N30"/>
    <mergeCell ref="K31:N31"/>
    <mergeCell ref="K32:N32"/>
    <mergeCell ref="O30:Q30"/>
    <mergeCell ref="O32:Q32"/>
    <mergeCell ref="O31:Q31"/>
    <mergeCell ref="G28:J28"/>
    <mergeCell ref="K28:N28"/>
    <mergeCell ref="S31:T31"/>
    <mergeCell ref="S22:T22"/>
    <mergeCell ref="S29:T29"/>
    <mergeCell ref="O21:Q21"/>
    <mergeCell ref="S21:T21"/>
    <mergeCell ref="U21:W21"/>
    <mergeCell ref="O23:Q23"/>
    <mergeCell ref="S23:T23"/>
    <mergeCell ref="U23:W23"/>
    <mergeCell ref="O24:Q24"/>
    <mergeCell ref="U36:W36"/>
    <mergeCell ref="B31:E31"/>
    <mergeCell ref="B32:E32"/>
    <mergeCell ref="G34:J34"/>
    <mergeCell ref="O28:Q28"/>
    <mergeCell ref="G36:J36"/>
    <mergeCell ref="K34:N34"/>
    <mergeCell ref="K36:N36"/>
    <mergeCell ref="O34:Q34"/>
    <mergeCell ref="O36:Q36"/>
    <mergeCell ref="S34:T34"/>
    <mergeCell ref="S36:T36"/>
    <mergeCell ref="S28:T28"/>
    <mergeCell ref="U28:W28"/>
    <mergeCell ref="U35:W35"/>
    <mergeCell ref="U34:W34"/>
    <mergeCell ref="G22:J22"/>
    <mergeCell ref="K5:N5"/>
    <mergeCell ref="K6:N6"/>
    <mergeCell ref="G18:J18"/>
    <mergeCell ref="O14:Q14"/>
    <mergeCell ref="O15:Q15"/>
    <mergeCell ref="O16:Q16"/>
    <mergeCell ref="O17:Q17"/>
    <mergeCell ref="O18:Q18"/>
    <mergeCell ref="U19:W19"/>
    <mergeCell ref="S18:T18"/>
    <mergeCell ref="S19:T19"/>
    <mergeCell ref="U5:W5"/>
    <mergeCell ref="U6:W6"/>
    <mergeCell ref="U7:W7"/>
    <mergeCell ref="U9:W9"/>
    <mergeCell ref="B5:E5"/>
    <mergeCell ref="B6:E6"/>
    <mergeCell ref="K7:N7"/>
    <mergeCell ref="K9:N9"/>
    <mergeCell ref="K13:N13"/>
    <mergeCell ref="O6:Q6"/>
    <mergeCell ref="O7:Q7"/>
    <mergeCell ref="O9:Q9"/>
    <mergeCell ref="O13:Q13"/>
    <mergeCell ref="B7:E7"/>
    <mergeCell ref="G8:J8"/>
    <mergeCell ref="K8:N8"/>
    <mergeCell ref="O8:Q8"/>
    <mergeCell ref="O10:Q10"/>
    <mergeCell ref="O11:Q11"/>
    <mergeCell ref="O12:Q12"/>
    <mergeCell ref="G10:J10"/>
    <mergeCell ref="G11:J11"/>
    <mergeCell ref="G12:J12"/>
    <mergeCell ref="K10:N10"/>
    <mergeCell ref="K11:N11"/>
    <mergeCell ref="K12:N12"/>
    <mergeCell ref="O5:Q5"/>
    <mergeCell ref="G13:J13"/>
    <mergeCell ref="A27:D27"/>
    <mergeCell ref="G5:J5"/>
    <mergeCell ref="G6:J6"/>
    <mergeCell ref="G7:J7"/>
    <mergeCell ref="G9:J9"/>
    <mergeCell ref="G19:J19"/>
    <mergeCell ref="K18:N18"/>
    <mergeCell ref="K19:N19"/>
    <mergeCell ref="A23:A25"/>
    <mergeCell ref="B23:E25"/>
    <mergeCell ref="G23:J23"/>
    <mergeCell ref="K23:N23"/>
    <mergeCell ref="G24:J24"/>
    <mergeCell ref="K24:N24"/>
    <mergeCell ref="G25:J25"/>
    <mergeCell ref="K25:N25"/>
    <mergeCell ref="A8:A9"/>
    <mergeCell ref="B8:E9"/>
    <mergeCell ref="B26:E26"/>
    <mergeCell ref="G26:J26"/>
    <mergeCell ref="K17:N17"/>
    <mergeCell ref="A10:A13"/>
    <mergeCell ref="B10:E13"/>
    <mergeCell ref="G21:J21"/>
    <mergeCell ref="O4:Q4"/>
    <mergeCell ref="S4:T4"/>
    <mergeCell ref="U4:W4"/>
    <mergeCell ref="B4:E4"/>
    <mergeCell ref="G4:J4"/>
    <mergeCell ref="K4:N4"/>
    <mergeCell ref="A3:D3"/>
    <mergeCell ref="A2:D2"/>
    <mergeCell ref="B39:E39"/>
    <mergeCell ref="G39:J39"/>
    <mergeCell ref="K39:N39"/>
    <mergeCell ref="O39:Q39"/>
    <mergeCell ref="S39:T39"/>
    <mergeCell ref="U39:W39"/>
    <mergeCell ref="G38:J38"/>
    <mergeCell ref="K38:N38"/>
    <mergeCell ref="O38:Q38"/>
    <mergeCell ref="S38:T38"/>
    <mergeCell ref="U38:W38"/>
    <mergeCell ref="A19:A20"/>
    <mergeCell ref="B19:E20"/>
    <mergeCell ref="G20:J20"/>
    <mergeCell ref="K20:N20"/>
    <mergeCell ref="A21:A22"/>
    <mergeCell ref="K21:N21"/>
    <mergeCell ref="S17:T17"/>
    <mergeCell ref="U14:W14"/>
    <mergeCell ref="U15:W15"/>
    <mergeCell ref="U16:W16"/>
    <mergeCell ref="U17:W17"/>
    <mergeCell ref="A14:A18"/>
    <mergeCell ref="B14:E18"/>
    <mergeCell ref="G14:J14"/>
    <mergeCell ref="G15:J15"/>
    <mergeCell ref="G16:J16"/>
    <mergeCell ref="G17:J17"/>
    <mergeCell ref="K14:N14"/>
    <mergeCell ref="K15:N15"/>
    <mergeCell ref="K16:N16"/>
    <mergeCell ref="U18:W18"/>
    <mergeCell ref="O19:Q19"/>
    <mergeCell ref="O20:Q20"/>
    <mergeCell ref="S20:T20"/>
    <mergeCell ref="U20:W20"/>
    <mergeCell ref="S14:T14"/>
    <mergeCell ref="S15:T15"/>
    <mergeCell ref="S16:T16"/>
    <mergeCell ref="B21:E22"/>
  </mergeCells>
  <phoneticPr fontId="7" type="noConversion"/>
  <pageMargins left="0.7" right="0.7" top="0.78740157499999996" bottom="0.78740157499999996" header="0.3" footer="0.3"/>
  <pageSetup paperSize="8" scale="46" orientation="portrait" r:id="rId1"/>
  <ignoredErrors>
    <ignoredError sqref="A39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3"/>
  <sheetViews>
    <sheetView view="pageBreakPreview" topLeftCell="A29" zoomScale="90" zoomScaleNormal="80" zoomScaleSheetLayoutView="90" workbookViewId="0">
      <selection activeCell="U34" sqref="U34:W34"/>
    </sheetView>
  </sheetViews>
  <sheetFormatPr defaultColWidth="8.85546875" defaultRowHeight="15" x14ac:dyDescent="0.25"/>
  <cols>
    <col min="17" max="17" width="13" customWidth="1"/>
    <col min="18" max="18" width="35.5703125" customWidth="1"/>
    <col min="24" max="24" width="17.7109375" customWidth="1"/>
    <col min="25" max="25" width="28.85546875" customWidth="1"/>
  </cols>
  <sheetData>
    <row r="1" spans="1:25" ht="16.5" thickTop="1" thickBot="1" x14ac:dyDescent="0.3">
      <c r="A1" s="291" t="s">
        <v>376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</row>
    <row r="2" spans="1:25" ht="60" customHeight="1" thickTop="1" thickBot="1" x14ac:dyDescent="0.3">
      <c r="A2" s="181" t="s">
        <v>63</v>
      </c>
      <c r="B2" s="181"/>
      <c r="C2" s="181"/>
      <c r="D2" s="181"/>
      <c r="E2" s="181" t="s">
        <v>64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</row>
    <row r="3" spans="1:25" ht="60" customHeight="1" thickTop="1" thickBot="1" x14ac:dyDescent="0.3">
      <c r="A3" s="180" t="s">
        <v>1</v>
      </c>
      <c r="B3" s="180"/>
      <c r="C3" s="180"/>
      <c r="D3" s="180"/>
      <c r="E3" s="290" t="s">
        <v>38</v>
      </c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</row>
    <row r="4" spans="1:25" ht="33" customHeight="1" thickTop="1" x14ac:dyDescent="0.25">
      <c r="A4" s="61" t="s">
        <v>2</v>
      </c>
      <c r="B4" s="178" t="s">
        <v>4</v>
      </c>
      <c r="C4" s="178"/>
      <c r="D4" s="178"/>
      <c r="E4" s="178"/>
      <c r="F4" s="57" t="s">
        <v>2</v>
      </c>
      <c r="G4" s="178" t="s">
        <v>5</v>
      </c>
      <c r="H4" s="178"/>
      <c r="I4" s="178"/>
      <c r="J4" s="178"/>
      <c r="K4" s="178" t="s">
        <v>136</v>
      </c>
      <c r="L4" s="178"/>
      <c r="M4" s="178"/>
      <c r="N4" s="178"/>
      <c r="O4" s="178" t="s">
        <v>6</v>
      </c>
      <c r="P4" s="178"/>
      <c r="Q4" s="178"/>
      <c r="R4" s="59" t="s">
        <v>631</v>
      </c>
      <c r="S4" s="178" t="s">
        <v>7</v>
      </c>
      <c r="T4" s="178"/>
      <c r="U4" s="178" t="s">
        <v>3</v>
      </c>
      <c r="V4" s="178"/>
      <c r="W4" s="179"/>
      <c r="X4" s="65" t="s">
        <v>675</v>
      </c>
      <c r="Y4" s="66" t="s">
        <v>674</v>
      </c>
    </row>
    <row r="5" spans="1:25" ht="60" customHeight="1" x14ac:dyDescent="0.25">
      <c r="A5" s="4" t="s">
        <v>21</v>
      </c>
      <c r="B5" s="145" t="s">
        <v>39</v>
      </c>
      <c r="C5" s="146"/>
      <c r="D5" s="146"/>
      <c r="E5" s="147"/>
      <c r="F5" s="7" t="s">
        <v>146</v>
      </c>
      <c r="G5" s="336" t="s">
        <v>526</v>
      </c>
      <c r="H5" s="337"/>
      <c r="I5" s="337"/>
      <c r="J5" s="338"/>
      <c r="K5" s="345" t="s">
        <v>527</v>
      </c>
      <c r="L5" s="346"/>
      <c r="M5" s="346"/>
      <c r="N5" s="347"/>
      <c r="O5" s="328" t="s">
        <v>413</v>
      </c>
      <c r="P5" s="329"/>
      <c r="Q5" s="330"/>
      <c r="R5" s="25" t="s">
        <v>633</v>
      </c>
      <c r="S5" s="150" t="s">
        <v>144</v>
      </c>
      <c r="T5" s="149"/>
      <c r="U5" s="150" t="s">
        <v>145</v>
      </c>
      <c r="V5" s="177"/>
      <c r="W5" s="177"/>
      <c r="X5" s="53">
        <v>0</v>
      </c>
      <c r="Y5" s="73" t="s">
        <v>145</v>
      </c>
    </row>
    <row r="6" spans="1:25" ht="60" customHeight="1" x14ac:dyDescent="0.25">
      <c r="A6" s="4" t="s">
        <v>22</v>
      </c>
      <c r="B6" s="145" t="s">
        <v>26</v>
      </c>
      <c r="C6" s="146"/>
      <c r="D6" s="146"/>
      <c r="E6" s="147"/>
      <c r="F6" s="3" t="s">
        <v>146</v>
      </c>
      <c r="G6" s="339" t="s">
        <v>166</v>
      </c>
      <c r="H6" s="340"/>
      <c r="I6" s="340"/>
      <c r="J6" s="341"/>
      <c r="K6" s="348" t="s">
        <v>167</v>
      </c>
      <c r="L6" s="349"/>
      <c r="M6" s="349"/>
      <c r="N6" s="350"/>
      <c r="O6" s="148" t="s">
        <v>451</v>
      </c>
      <c r="P6" s="177"/>
      <c r="Q6" s="149"/>
      <c r="R6" s="25" t="s">
        <v>640</v>
      </c>
      <c r="S6" s="148" t="s">
        <v>144</v>
      </c>
      <c r="T6" s="149"/>
      <c r="U6" s="150" t="s">
        <v>145</v>
      </c>
      <c r="V6" s="177"/>
      <c r="W6" s="177"/>
      <c r="X6" s="53">
        <v>0</v>
      </c>
      <c r="Y6" s="73" t="s">
        <v>145</v>
      </c>
    </row>
    <row r="7" spans="1:25" ht="60" customHeight="1" x14ac:dyDescent="0.25">
      <c r="A7" s="4" t="s">
        <v>23</v>
      </c>
      <c r="B7" s="145" t="s">
        <v>40</v>
      </c>
      <c r="C7" s="146"/>
      <c r="D7" s="146"/>
      <c r="E7" s="147"/>
      <c r="F7" s="7" t="s">
        <v>145</v>
      </c>
      <c r="G7" s="342"/>
      <c r="H7" s="343"/>
      <c r="I7" s="343"/>
      <c r="J7" s="344"/>
      <c r="K7" s="351"/>
      <c r="L7" s="352"/>
      <c r="M7" s="352"/>
      <c r="N7" s="353"/>
      <c r="O7" s="222" t="s">
        <v>673</v>
      </c>
      <c r="P7" s="223"/>
      <c r="Q7" s="224"/>
      <c r="R7" s="25" t="s">
        <v>642</v>
      </c>
      <c r="S7" s="148" t="s">
        <v>144</v>
      </c>
      <c r="T7" s="149"/>
      <c r="U7" s="150" t="s">
        <v>145</v>
      </c>
      <c r="V7" s="177"/>
      <c r="W7" s="177"/>
      <c r="X7" s="53">
        <v>0</v>
      </c>
      <c r="Y7" s="73" t="s">
        <v>145</v>
      </c>
    </row>
    <row r="8" spans="1:25" ht="60" customHeight="1" x14ac:dyDescent="0.25">
      <c r="A8" s="331" t="s">
        <v>24</v>
      </c>
      <c r="B8" s="250" t="s">
        <v>27</v>
      </c>
      <c r="C8" s="251"/>
      <c r="D8" s="251"/>
      <c r="E8" s="252"/>
      <c r="F8" s="7" t="s">
        <v>146</v>
      </c>
      <c r="G8" s="333" t="s">
        <v>528</v>
      </c>
      <c r="H8" s="334"/>
      <c r="I8" s="334"/>
      <c r="J8" s="335"/>
      <c r="K8" s="333" t="s">
        <v>529</v>
      </c>
      <c r="L8" s="334"/>
      <c r="M8" s="334"/>
      <c r="N8" s="335"/>
      <c r="O8" s="225" t="s">
        <v>530</v>
      </c>
      <c r="P8" s="226"/>
      <c r="Q8" s="227"/>
      <c r="R8" s="25" t="s">
        <v>633</v>
      </c>
      <c r="S8" s="148" t="s">
        <v>144</v>
      </c>
      <c r="T8" s="149"/>
      <c r="U8" s="150" t="s">
        <v>612</v>
      </c>
      <c r="V8" s="151"/>
      <c r="W8" s="151"/>
      <c r="X8" s="53">
        <v>0</v>
      </c>
      <c r="Y8" s="73" t="s">
        <v>145</v>
      </c>
    </row>
    <row r="9" spans="1:25" ht="60" customHeight="1" x14ac:dyDescent="0.25">
      <c r="A9" s="332"/>
      <c r="B9" s="279"/>
      <c r="C9" s="280"/>
      <c r="D9" s="280"/>
      <c r="E9" s="281"/>
      <c r="F9" s="7" t="s">
        <v>149</v>
      </c>
      <c r="G9" s="333" t="s">
        <v>150</v>
      </c>
      <c r="H9" s="334"/>
      <c r="I9" s="334"/>
      <c r="J9" s="335"/>
      <c r="K9" s="333" t="s">
        <v>531</v>
      </c>
      <c r="L9" s="334"/>
      <c r="M9" s="334"/>
      <c r="N9" s="335"/>
      <c r="O9" s="225" t="s">
        <v>463</v>
      </c>
      <c r="P9" s="226"/>
      <c r="Q9" s="227"/>
      <c r="R9" s="25" t="s">
        <v>641</v>
      </c>
      <c r="S9" s="148" t="s">
        <v>144</v>
      </c>
      <c r="T9" s="149"/>
      <c r="U9" s="150" t="s">
        <v>612</v>
      </c>
      <c r="V9" s="151"/>
      <c r="W9" s="151"/>
      <c r="X9" s="53">
        <v>0</v>
      </c>
      <c r="Y9" s="73" t="s">
        <v>145</v>
      </c>
    </row>
    <row r="10" spans="1:25" s="81" customFormat="1" ht="60" customHeight="1" x14ac:dyDescent="0.25">
      <c r="A10" s="125" t="s">
        <v>25</v>
      </c>
      <c r="B10" s="368" t="s">
        <v>28</v>
      </c>
      <c r="C10" s="369"/>
      <c r="D10" s="369"/>
      <c r="E10" s="370"/>
      <c r="F10" s="10" t="s">
        <v>146</v>
      </c>
      <c r="G10" s="311" t="s">
        <v>178</v>
      </c>
      <c r="H10" s="312"/>
      <c r="I10" s="312"/>
      <c r="J10" s="313"/>
      <c r="K10" s="311" t="s">
        <v>179</v>
      </c>
      <c r="L10" s="312"/>
      <c r="M10" s="312"/>
      <c r="N10" s="313"/>
      <c r="O10" s="276" t="s">
        <v>156</v>
      </c>
      <c r="P10" s="241"/>
      <c r="Q10" s="267"/>
      <c r="R10" s="126" t="s">
        <v>691</v>
      </c>
      <c r="S10" s="276" t="s">
        <v>144</v>
      </c>
      <c r="T10" s="267"/>
      <c r="U10" s="240" t="s">
        <v>145</v>
      </c>
      <c r="V10" s="241"/>
      <c r="W10" s="241"/>
      <c r="X10" s="100">
        <v>0</v>
      </c>
      <c r="Y10" s="73" t="s">
        <v>145</v>
      </c>
    </row>
    <row r="11" spans="1:25" ht="52.5" customHeight="1" x14ac:dyDescent="0.25">
      <c r="A11" s="314" t="s">
        <v>139</v>
      </c>
      <c r="B11" s="157" t="s">
        <v>180</v>
      </c>
      <c r="C11" s="158"/>
      <c r="D11" s="158"/>
      <c r="E11" s="159"/>
      <c r="F11" s="38" t="s">
        <v>146</v>
      </c>
      <c r="G11" s="215" t="s">
        <v>168</v>
      </c>
      <c r="H11" s="216"/>
      <c r="I11" s="216"/>
      <c r="J11" s="217"/>
      <c r="K11" s="215" t="s">
        <v>169</v>
      </c>
      <c r="L11" s="216"/>
      <c r="M11" s="216"/>
      <c r="N11" s="217"/>
      <c r="O11" s="169" t="s">
        <v>451</v>
      </c>
      <c r="P11" s="170"/>
      <c r="Q11" s="171"/>
      <c r="R11" s="37" t="s">
        <v>634</v>
      </c>
      <c r="S11" s="265" t="s">
        <v>144</v>
      </c>
      <c r="T11" s="266"/>
      <c r="U11" s="193" t="s">
        <v>145</v>
      </c>
      <c r="V11" s="194"/>
      <c r="W11" s="194"/>
      <c r="X11" s="78">
        <v>200000</v>
      </c>
      <c r="Y11" s="77" t="s">
        <v>678</v>
      </c>
    </row>
    <row r="12" spans="1:25" ht="60" customHeight="1" x14ac:dyDescent="0.25">
      <c r="A12" s="316"/>
      <c r="B12" s="163"/>
      <c r="C12" s="164"/>
      <c r="D12" s="164"/>
      <c r="E12" s="165"/>
      <c r="F12" s="5" t="s">
        <v>149</v>
      </c>
      <c r="G12" s="354" t="s">
        <v>532</v>
      </c>
      <c r="H12" s="354"/>
      <c r="I12" s="354"/>
      <c r="J12" s="354"/>
      <c r="K12" s="355" t="s">
        <v>533</v>
      </c>
      <c r="L12" s="356"/>
      <c r="M12" s="356"/>
      <c r="N12" s="357"/>
      <c r="O12" s="358" t="s">
        <v>534</v>
      </c>
      <c r="P12" s="359"/>
      <c r="Q12" s="360"/>
      <c r="R12" s="25" t="s">
        <v>633</v>
      </c>
      <c r="S12" s="244" t="s">
        <v>144</v>
      </c>
      <c r="T12" s="245"/>
      <c r="U12" s="308" t="s">
        <v>145</v>
      </c>
      <c r="V12" s="310"/>
      <c r="W12" s="310"/>
      <c r="X12" s="53">
        <v>0</v>
      </c>
      <c r="Y12" s="73" t="s">
        <v>145</v>
      </c>
    </row>
    <row r="13" spans="1:25" ht="69" customHeight="1" thickBot="1" x14ac:dyDescent="0.3">
      <c r="A13" s="54" t="s">
        <v>181</v>
      </c>
      <c r="B13" s="361" t="s">
        <v>182</v>
      </c>
      <c r="C13" s="362"/>
      <c r="D13" s="362"/>
      <c r="E13" s="363"/>
      <c r="F13" s="21" t="s">
        <v>146</v>
      </c>
      <c r="G13" s="364" t="s">
        <v>535</v>
      </c>
      <c r="H13" s="365"/>
      <c r="I13" s="365"/>
      <c r="J13" s="366"/>
      <c r="K13" s="367" t="s">
        <v>536</v>
      </c>
      <c r="L13" s="367"/>
      <c r="M13" s="367"/>
      <c r="N13" s="367"/>
      <c r="O13" s="323" t="s">
        <v>537</v>
      </c>
      <c r="P13" s="324"/>
      <c r="Q13" s="325"/>
      <c r="R13" s="67" t="s">
        <v>642</v>
      </c>
      <c r="S13" s="244" t="s">
        <v>144</v>
      </c>
      <c r="T13" s="245"/>
      <c r="U13" s="308" t="s">
        <v>612</v>
      </c>
      <c r="V13" s="309"/>
      <c r="W13" s="309"/>
      <c r="X13" s="53">
        <v>0</v>
      </c>
      <c r="Y13" s="73" t="s">
        <v>145</v>
      </c>
    </row>
    <row r="14" spans="1:25" ht="50.1" customHeight="1" thickTop="1" thickBot="1" x14ac:dyDescent="0.3">
      <c r="A14" s="180" t="s">
        <v>1</v>
      </c>
      <c r="B14" s="180"/>
      <c r="C14" s="180"/>
      <c r="D14" s="180"/>
      <c r="E14" s="393" t="s">
        <v>41</v>
      </c>
      <c r="F14" s="394"/>
      <c r="G14" s="394"/>
      <c r="H14" s="394"/>
      <c r="I14" s="394"/>
      <c r="J14" s="394"/>
      <c r="K14" s="394"/>
      <c r="L14" s="394"/>
      <c r="M14" s="394"/>
      <c r="N14" s="394"/>
      <c r="O14" s="394"/>
      <c r="P14" s="394"/>
      <c r="Q14" s="394"/>
      <c r="R14" s="394"/>
      <c r="S14" s="394"/>
      <c r="T14" s="394"/>
      <c r="U14" s="394"/>
      <c r="V14" s="394"/>
      <c r="W14" s="394"/>
      <c r="X14" s="394"/>
      <c r="Y14" s="395"/>
    </row>
    <row r="15" spans="1:25" ht="37.5" customHeight="1" thickTop="1" x14ac:dyDescent="0.25">
      <c r="A15" s="61" t="s">
        <v>2</v>
      </c>
      <c r="B15" s="178" t="s">
        <v>4</v>
      </c>
      <c r="C15" s="178"/>
      <c r="D15" s="178"/>
      <c r="E15" s="178"/>
      <c r="F15" s="57" t="s">
        <v>2</v>
      </c>
      <c r="G15" s="178" t="s">
        <v>5</v>
      </c>
      <c r="H15" s="178"/>
      <c r="I15" s="178"/>
      <c r="J15" s="178"/>
      <c r="K15" s="178" t="s">
        <v>136</v>
      </c>
      <c r="L15" s="178"/>
      <c r="M15" s="178"/>
      <c r="N15" s="178"/>
      <c r="O15" s="178" t="s">
        <v>6</v>
      </c>
      <c r="P15" s="178"/>
      <c r="Q15" s="178"/>
      <c r="R15" s="59" t="s">
        <v>631</v>
      </c>
      <c r="S15" s="178" t="s">
        <v>7</v>
      </c>
      <c r="T15" s="178"/>
      <c r="U15" s="178" t="s">
        <v>3</v>
      </c>
      <c r="V15" s="178"/>
      <c r="W15" s="179"/>
      <c r="X15" s="57" t="s">
        <v>675</v>
      </c>
      <c r="Y15" s="62" t="s">
        <v>674</v>
      </c>
    </row>
    <row r="16" spans="1:25" ht="60" customHeight="1" x14ac:dyDescent="0.25">
      <c r="A16" s="314" t="s">
        <v>42</v>
      </c>
      <c r="B16" s="157" t="s">
        <v>45</v>
      </c>
      <c r="C16" s="158"/>
      <c r="D16" s="158"/>
      <c r="E16" s="159"/>
      <c r="F16" s="35" t="s">
        <v>146</v>
      </c>
      <c r="G16" s="166" t="s">
        <v>355</v>
      </c>
      <c r="H16" s="167"/>
      <c r="I16" s="167"/>
      <c r="J16" s="168"/>
      <c r="K16" s="305" t="s">
        <v>228</v>
      </c>
      <c r="L16" s="306"/>
      <c r="M16" s="306"/>
      <c r="N16" s="307"/>
      <c r="O16" s="169" t="s">
        <v>451</v>
      </c>
      <c r="P16" s="170"/>
      <c r="Q16" s="171"/>
      <c r="R16" s="37" t="s">
        <v>637</v>
      </c>
      <c r="S16" s="169" t="s">
        <v>229</v>
      </c>
      <c r="T16" s="171"/>
      <c r="U16" s="152" t="s">
        <v>145</v>
      </c>
      <c r="V16" s="170"/>
      <c r="W16" s="170"/>
      <c r="X16" s="78">
        <v>50000</v>
      </c>
      <c r="Y16" s="77" t="s">
        <v>678</v>
      </c>
    </row>
    <row r="17" spans="1:25" ht="104.25" customHeight="1" x14ac:dyDescent="0.25">
      <c r="A17" s="316"/>
      <c r="B17" s="163"/>
      <c r="C17" s="164"/>
      <c r="D17" s="164"/>
      <c r="E17" s="165"/>
      <c r="F17" s="35" t="s">
        <v>149</v>
      </c>
      <c r="G17" s="166" t="s">
        <v>363</v>
      </c>
      <c r="H17" s="167"/>
      <c r="I17" s="167"/>
      <c r="J17" s="168"/>
      <c r="K17" s="231" t="s">
        <v>338</v>
      </c>
      <c r="L17" s="326"/>
      <c r="M17" s="326"/>
      <c r="N17" s="327"/>
      <c r="O17" s="169" t="s">
        <v>451</v>
      </c>
      <c r="P17" s="170"/>
      <c r="Q17" s="171"/>
      <c r="R17" s="37" t="s">
        <v>637</v>
      </c>
      <c r="S17" s="169" t="s">
        <v>229</v>
      </c>
      <c r="T17" s="171"/>
      <c r="U17" s="152" t="s">
        <v>145</v>
      </c>
      <c r="V17" s="170"/>
      <c r="W17" s="170"/>
      <c r="X17" s="78">
        <v>150000</v>
      </c>
      <c r="Y17" s="77" t="s">
        <v>678</v>
      </c>
    </row>
    <row r="18" spans="1:25" ht="195.75" customHeight="1" x14ac:dyDescent="0.25">
      <c r="A18" s="331" t="s">
        <v>43</v>
      </c>
      <c r="B18" s="355" t="s">
        <v>44</v>
      </c>
      <c r="C18" s="356"/>
      <c r="D18" s="356"/>
      <c r="E18" s="357"/>
      <c r="F18" s="3" t="s">
        <v>146</v>
      </c>
      <c r="G18" s="206" t="s">
        <v>538</v>
      </c>
      <c r="H18" s="207"/>
      <c r="I18" s="207"/>
      <c r="J18" s="208"/>
      <c r="K18" s="206" t="s">
        <v>542</v>
      </c>
      <c r="L18" s="372"/>
      <c r="M18" s="372"/>
      <c r="N18" s="373"/>
      <c r="O18" s="175" t="s">
        <v>413</v>
      </c>
      <c r="P18" s="374"/>
      <c r="Q18" s="176"/>
      <c r="R18" s="25" t="s">
        <v>633</v>
      </c>
      <c r="S18" s="148" t="s">
        <v>229</v>
      </c>
      <c r="T18" s="149"/>
      <c r="U18" s="150" t="s">
        <v>145</v>
      </c>
      <c r="V18" s="177"/>
      <c r="W18" s="177"/>
      <c r="X18" s="53">
        <v>0</v>
      </c>
      <c r="Y18" s="73" t="s">
        <v>145</v>
      </c>
    </row>
    <row r="19" spans="1:25" ht="60" customHeight="1" thickBot="1" x14ac:dyDescent="0.3">
      <c r="A19" s="371"/>
      <c r="B19" s="364"/>
      <c r="C19" s="365"/>
      <c r="D19" s="365"/>
      <c r="E19" s="366"/>
      <c r="F19" s="21" t="s">
        <v>149</v>
      </c>
      <c r="G19" s="195" t="s">
        <v>539</v>
      </c>
      <c r="H19" s="196"/>
      <c r="I19" s="196"/>
      <c r="J19" s="197"/>
      <c r="K19" s="195" t="s">
        <v>540</v>
      </c>
      <c r="L19" s="196"/>
      <c r="M19" s="196"/>
      <c r="N19" s="197"/>
      <c r="O19" s="172" t="s">
        <v>541</v>
      </c>
      <c r="P19" s="173"/>
      <c r="Q19" s="174"/>
      <c r="R19" s="67" t="s">
        <v>633</v>
      </c>
      <c r="S19" s="244" t="s">
        <v>229</v>
      </c>
      <c r="T19" s="245"/>
      <c r="U19" s="308" t="s">
        <v>145</v>
      </c>
      <c r="V19" s="310"/>
      <c r="W19" s="310"/>
      <c r="X19" s="53">
        <v>0</v>
      </c>
      <c r="Y19" s="73" t="s">
        <v>145</v>
      </c>
    </row>
    <row r="20" spans="1:25" ht="50.1" customHeight="1" thickTop="1" thickBot="1" x14ac:dyDescent="0.3">
      <c r="A20" s="180" t="s">
        <v>1</v>
      </c>
      <c r="B20" s="180"/>
      <c r="C20" s="180"/>
      <c r="D20" s="180"/>
      <c r="E20" s="396" t="s">
        <v>46</v>
      </c>
      <c r="F20" s="396"/>
      <c r="G20" s="396"/>
      <c r="H20" s="396"/>
      <c r="I20" s="396"/>
      <c r="J20" s="396"/>
      <c r="K20" s="396"/>
      <c r="L20" s="396"/>
      <c r="M20" s="396"/>
      <c r="N20" s="396"/>
      <c r="O20" s="396"/>
      <c r="P20" s="396"/>
      <c r="Q20" s="396"/>
      <c r="R20" s="396"/>
      <c r="S20" s="396"/>
      <c r="T20" s="396"/>
      <c r="U20" s="396"/>
      <c r="V20" s="396"/>
      <c r="W20" s="396"/>
      <c r="X20" s="396"/>
      <c r="Y20" s="396"/>
    </row>
    <row r="21" spans="1:25" ht="40.5" customHeight="1" thickTop="1" x14ac:dyDescent="0.25">
      <c r="A21" s="61" t="s">
        <v>2</v>
      </c>
      <c r="B21" s="178" t="s">
        <v>4</v>
      </c>
      <c r="C21" s="178"/>
      <c r="D21" s="178"/>
      <c r="E21" s="178"/>
      <c r="F21" s="57" t="s">
        <v>2</v>
      </c>
      <c r="G21" s="178" t="s">
        <v>5</v>
      </c>
      <c r="H21" s="178"/>
      <c r="I21" s="178"/>
      <c r="J21" s="178"/>
      <c r="K21" s="178" t="s">
        <v>136</v>
      </c>
      <c r="L21" s="178"/>
      <c r="M21" s="178"/>
      <c r="N21" s="178"/>
      <c r="O21" s="178" t="s">
        <v>6</v>
      </c>
      <c r="P21" s="178"/>
      <c r="Q21" s="178"/>
      <c r="R21" s="59" t="s">
        <v>631</v>
      </c>
      <c r="S21" s="178" t="s">
        <v>7</v>
      </c>
      <c r="T21" s="178"/>
      <c r="U21" s="178" t="s">
        <v>3</v>
      </c>
      <c r="V21" s="178"/>
      <c r="W21" s="179"/>
      <c r="X21" s="57" t="s">
        <v>675</v>
      </c>
      <c r="Y21" s="62" t="s">
        <v>674</v>
      </c>
    </row>
    <row r="22" spans="1:25" ht="51.75" customHeight="1" x14ac:dyDescent="0.25">
      <c r="A22" s="39" t="s">
        <v>47</v>
      </c>
      <c r="B22" s="166" t="s">
        <v>52</v>
      </c>
      <c r="C22" s="167"/>
      <c r="D22" s="167"/>
      <c r="E22" s="168"/>
      <c r="F22" s="35" t="s">
        <v>146</v>
      </c>
      <c r="G22" s="320" t="s">
        <v>170</v>
      </c>
      <c r="H22" s="321"/>
      <c r="I22" s="321"/>
      <c r="J22" s="322"/>
      <c r="K22" s="320" t="s">
        <v>174</v>
      </c>
      <c r="L22" s="321"/>
      <c r="M22" s="321"/>
      <c r="N22" s="322"/>
      <c r="O22" s="228" t="s">
        <v>543</v>
      </c>
      <c r="P22" s="229"/>
      <c r="Q22" s="230"/>
      <c r="R22" s="36" t="s">
        <v>634</v>
      </c>
      <c r="S22" s="169" t="s">
        <v>227</v>
      </c>
      <c r="T22" s="171"/>
      <c r="U22" s="271" t="s">
        <v>689</v>
      </c>
      <c r="V22" s="229"/>
      <c r="W22" s="229"/>
      <c r="X22" s="78">
        <v>2700000</v>
      </c>
      <c r="Y22" s="92" t="s">
        <v>678</v>
      </c>
    </row>
    <row r="23" spans="1:25" ht="66" customHeight="1" x14ac:dyDescent="0.25">
      <c r="A23" s="39" t="s">
        <v>48</v>
      </c>
      <c r="B23" s="166" t="s">
        <v>53</v>
      </c>
      <c r="C23" s="167"/>
      <c r="D23" s="167"/>
      <c r="E23" s="168"/>
      <c r="F23" s="35" t="s">
        <v>146</v>
      </c>
      <c r="G23" s="392" t="s">
        <v>171</v>
      </c>
      <c r="H23" s="326"/>
      <c r="I23" s="326"/>
      <c r="J23" s="327"/>
      <c r="K23" s="231" t="s">
        <v>175</v>
      </c>
      <c r="L23" s="232"/>
      <c r="M23" s="232"/>
      <c r="N23" s="233"/>
      <c r="O23" s="228" t="s">
        <v>543</v>
      </c>
      <c r="P23" s="229"/>
      <c r="Q23" s="230"/>
      <c r="R23" s="37" t="s">
        <v>634</v>
      </c>
      <c r="S23" s="169" t="s">
        <v>227</v>
      </c>
      <c r="T23" s="171"/>
      <c r="U23" s="271" t="s">
        <v>689</v>
      </c>
      <c r="V23" s="229"/>
      <c r="W23" s="229"/>
      <c r="X23" s="78">
        <v>1500000</v>
      </c>
      <c r="Y23" s="92" t="s">
        <v>678</v>
      </c>
    </row>
    <row r="24" spans="1:25" ht="43.5" customHeight="1" x14ac:dyDescent="0.25">
      <c r="A24" s="39" t="s">
        <v>49</v>
      </c>
      <c r="B24" s="166" t="s">
        <v>54</v>
      </c>
      <c r="C24" s="167"/>
      <c r="D24" s="167"/>
      <c r="E24" s="168"/>
      <c r="F24" s="35" t="s">
        <v>146</v>
      </c>
      <c r="G24" s="231" t="s">
        <v>172</v>
      </c>
      <c r="H24" s="232"/>
      <c r="I24" s="232"/>
      <c r="J24" s="233"/>
      <c r="K24" s="231" t="s">
        <v>173</v>
      </c>
      <c r="L24" s="232"/>
      <c r="M24" s="232"/>
      <c r="N24" s="233"/>
      <c r="O24" s="228" t="s">
        <v>543</v>
      </c>
      <c r="P24" s="229"/>
      <c r="Q24" s="230"/>
      <c r="R24" s="37" t="s">
        <v>634</v>
      </c>
      <c r="S24" s="169" t="s">
        <v>227</v>
      </c>
      <c r="T24" s="171"/>
      <c r="U24" s="271" t="s">
        <v>689</v>
      </c>
      <c r="V24" s="229"/>
      <c r="W24" s="229"/>
      <c r="X24" s="78">
        <v>900000</v>
      </c>
      <c r="Y24" s="92" t="s">
        <v>678</v>
      </c>
    </row>
    <row r="25" spans="1:25" ht="83.25" customHeight="1" x14ac:dyDescent="0.25">
      <c r="A25" s="28" t="s">
        <v>50</v>
      </c>
      <c r="B25" s="368" t="s">
        <v>55</v>
      </c>
      <c r="C25" s="369"/>
      <c r="D25" s="369"/>
      <c r="E25" s="370"/>
      <c r="F25" s="27" t="s">
        <v>146</v>
      </c>
      <c r="G25" s="368" t="s">
        <v>544</v>
      </c>
      <c r="H25" s="369"/>
      <c r="I25" s="369"/>
      <c r="J25" s="370"/>
      <c r="K25" s="368" t="s">
        <v>545</v>
      </c>
      <c r="L25" s="369"/>
      <c r="M25" s="369"/>
      <c r="N25" s="370"/>
      <c r="O25" s="390" t="s">
        <v>463</v>
      </c>
      <c r="P25" s="243"/>
      <c r="Q25" s="391"/>
      <c r="R25" s="40" t="s">
        <v>647</v>
      </c>
      <c r="S25" s="240" t="s">
        <v>144</v>
      </c>
      <c r="T25" s="267"/>
      <c r="U25" s="240" t="s">
        <v>145</v>
      </c>
      <c r="V25" s="241"/>
      <c r="W25" s="241"/>
      <c r="X25" s="53">
        <v>0</v>
      </c>
      <c r="Y25" s="73" t="s">
        <v>145</v>
      </c>
    </row>
    <row r="26" spans="1:25" ht="97.5" customHeight="1" x14ac:dyDescent="0.25">
      <c r="A26" s="331" t="s">
        <v>51</v>
      </c>
      <c r="B26" s="250" t="s">
        <v>56</v>
      </c>
      <c r="C26" s="251"/>
      <c r="D26" s="251"/>
      <c r="E26" s="252"/>
      <c r="F26" s="7" t="s">
        <v>146</v>
      </c>
      <c r="G26" s="145" t="s">
        <v>546</v>
      </c>
      <c r="H26" s="146"/>
      <c r="I26" s="146"/>
      <c r="J26" s="147"/>
      <c r="K26" s="145" t="s">
        <v>547</v>
      </c>
      <c r="L26" s="146"/>
      <c r="M26" s="146"/>
      <c r="N26" s="147"/>
      <c r="O26" s="225" t="s">
        <v>389</v>
      </c>
      <c r="P26" s="226"/>
      <c r="Q26" s="227"/>
      <c r="R26" s="25" t="s">
        <v>633</v>
      </c>
      <c r="S26" s="150" t="s">
        <v>204</v>
      </c>
      <c r="T26" s="379"/>
      <c r="U26" s="380" t="s">
        <v>613</v>
      </c>
      <c r="V26" s="226"/>
      <c r="W26" s="226"/>
      <c r="X26" s="53">
        <v>0</v>
      </c>
      <c r="Y26" s="73" t="s">
        <v>145</v>
      </c>
    </row>
    <row r="27" spans="1:25" ht="88.5" customHeight="1" thickBot="1" x14ac:dyDescent="0.3">
      <c r="A27" s="371"/>
      <c r="B27" s="376"/>
      <c r="C27" s="377"/>
      <c r="D27" s="377"/>
      <c r="E27" s="378"/>
      <c r="F27" s="21" t="s">
        <v>149</v>
      </c>
      <c r="G27" s="250" t="s">
        <v>548</v>
      </c>
      <c r="H27" s="251"/>
      <c r="I27" s="251"/>
      <c r="J27" s="252"/>
      <c r="K27" s="250" t="s">
        <v>549</v>
      </c>
      <c r="L27" s="251"/>
      <c r="M27" s="251"/>
      <c r="N27" s="252"/>
      <c r="O27" s="256" t="s">
        <v>550</v>
      </c>
      <c r="P27" s="257"/>
      <c r="Q27" s="258"/>
      <c r="R27" s="67" t="s">
        <v>665</v>
      </c>
      <c r="S27" s="308" t="s">
        <v>144</v>
      </c>
      <c r="T27" s="245"/>
      <c r="U27" s="389" t="s">
        <v>613</v>
      </c>
      <c r="V27" s="257"/>
      <c r="W27" s="257"/>
      <c r="X27" s="53">
        <v>0</v>
      </c>
      <c r="Y27" s="73" t="s">
        <v>145</v>
      </c>
    </row>
    <row r="28" spans="1:25" ht="50.1" customHeight="1" thickTop="1" thickBot="1" x14ac:dyDescent="0.3">
      <c r="A28" s="180" t="s">
        <v>1</v>
      </c>
      <c r="B28" s="180"/>
      <c r="C28" s="180"/>
      <c r="D28" s="180"/>
      <c r="E28" s="393" t="s">
        <v>57</v>
      </c>
      <c r="F28" s="394"/>
      <c r="G28" s="394"/>
      <c r="H28" s="394"/>
      <c r="I28" s="394"/>
      <c r="J28" s="394"/>
      <c r="K28" s="394"/>
      <c r="L28" s="394"/>
      <c r="M28" s="394"/>
      <c r="N28" s="394"/>
      <c r="O28" s="394"/>
      <c r="P28" s="394"/>
      <c r="Q28" s="394"/>
      <c r="R28" s="394"/>
      <c r="S28" s="394"/>
      <c r="T28" s="394"/>
      <c r="U28" s="394"/>
      <c r="V28" s="394"/>
      <c r="W28" s="394"/>
      <c r="X28" s="394"/>
      <c r="Y28" s="395"/>
    </row>
    <row r="29" spans="1:25" ht="39.75" customHeight="1" thickTop="1" x14ac:dyDescent="0.25">
      <c r="A29" s="61" t="s">
        <v>2</v>
      </c>
      <c r="B29" s="178" t="s">
        <v>4</v>
      </c>
      <c r="C29" s="178"/>
      <c r="D29" s="178"/>
      <c r="E29" s="178"/>
      <c r="F29" s="57" t="s">
        <v>2</v>
      </c>
      <c r="G29" s="178" t="s">
        <v>5</v>
      </c>
      <c r="H29" s="178"/>
      <c r="I29" s="178"/>
      <c r="J29" s="178"/>
      <c r="K29" s="178" t="s">
        <v>136</v>
      </c>
      <c r="L29" s="178"/>
      <c r="M29" s="178"/>
      <c r="N29" s="178"/>
      <c r="O29" s="178" t="s">
        <v>6</v>
      </c>
      <c r="P29" s="178"/>
      <c r="Q29" s="178"/>
      <c r="R29" s="59" t="s">
        <v>631</v>
      </c>
      <c r="S29" s="178" t="s">
        <v>7</v>
      </c>
      <c r="T29" s="178"/>
      <c r="U29" s="178" t="s">
        <v>3</v>
      </c>
      <c r="V29" s="178"/>
      <c r="W29" s="179"/>
      <c r="X29" s="57" t="s">
        <v>675</v>
      </c>
      <c r="Y29" s="62" t="s">
        <v>674</v>
      </c>
    </row>
    <row r="30" spans="1:25" ht="50.1" customHeight="1" x14ac:dyDescent="0.25">
      <c r="A30" s="314" t="s">
        <v>58</v>
      </c>
      <c r="B30" s="189" t="s">
        <v>60</v>
      </c>
      <c r="C30" s="190"/>
      <c r="D30" s="190"/>
      <c r="E30" s="191"/>
      <c r="F30" s="44" t="s">
        <v>146</v>
      </c>
      <c r="G30" s="320" t="s">
        <v>222</v>
      </c>
      <c r="H30" s="321"/>
      <c r="I30" s="321"/>
      <c r="J30" s="322"/>
      <c r="K30" s="231" t="s">
        <v>364</v>
      </c>
      <c r="L30" s="232"/>
      <c r="M30" s="232"/>
      <c r="N30" s="233"/>
      <c r="O30" s="169" t="s">
        <v>451</v>
      </c>
      <c r="P30" s="170"/>
      <c r="Q30" s="171"/>
      <c r="R30" s="37" t="s">
        <v>637</v>
      </c>
      <c r="S30" s="169" t="s">
        <v>144</v>
      </c>
      <c r="T30" s="171"/>
      <c r="U30" s="152" t="s">
        <v>145</v>
      </c>
      <c r="V30" s="170"/>
      <c r="W30" s="170"/>
      <c r="X30" s="78">
        <v>1000000</v>
      </c>
      <c r="Y30" s="77" t="s">
        <v>678</v>
      </c>
    </row>
    <row r="31" spans="1:25" ht="50.1" customHeight="1" x14ac:dyDescent="0.25">
      <c r="A31" s="315"/>
      <c r="B31" s="317"/>
      <c r="C31" s="318"/>
      <c r="D31" s="318"/>
      <c r="E31" s="319"/>
      <c r="F31" s="48" t="s">
        <v>149</v>
      </c>
      <c r="G31" s="231" t="s">
        <v>223</v>
      </c>
      <c r="H31" s="232"/>
      <c r="I31" s="232"/>
      <c r="J31" s="233"/>
      <c r="K31" s="231" t="s">
        <v>226</v>
      </c>
      <c r="L31" s="232"/>
      <c r="M31" s="232"/>
      <c r="N31" s="233"/>
      <c r="O31" s="169" t="s">
        <v>451</v>
      </c>
      <c r="P31" s="170"/>
      <c r="Q31" s="171"/>
      <c r="R31" s="37" t="s">
        <v>637</v>
      </c>
      <c r="S31" s="169" t="s">
        <v>144</v>
      </c>
      <c r="T31" s="171"/>
      <c r="U31" s="152" t="s">
        <v>145</v>
      </c>
      <c r="V31" s="170"/>
      <c r="W31" s="170"/>
      <c r="X31" s="78">
        <v>50000</v>
      </c>
      <c r="Y31" s="77" t="s">
        <v>678</v>
      </c>
    </row>
    <row r="32" spans="1:25" ht="50.1" customHeight="1" x14ac:dyDescent="0.25">
      <c r="A32" s="316"/>
      <c r="B32" s="320"/>
      <c r="C32" s="321"/>
      <c r="D32" s="321"/>
      <c r="E32" s="322"/>
      <c r="F32" s="48" t="s">
        <v>195</v>
      </c>
      <c r="G32" s="320" t="s">
        <v>224</v>
      </c>
      <c r="H32" s="321"/>
      <c r="I32" s="321"/>
      <c r="J32" s="322"/>
      <c r="K32" s="231" t="s">
        <v>225</v>
      </c>
      <c r="L32" s="232"/>
      <c r="M32" s="232"/>
      <c r="N32" s="233"/>
      <c r="O32" s="169" t="s">
        <v>451</v>
      </c>
      <c r="P32" s="170"/>
      <c r="Q32" s="171"/>
      <c r="R32" s="37" t="s">
        <v>637</v>
      </c>
      <c r="S32" s="169" t="s">
        <v>144</v>
      </c>
      <c r="T32" s="171"/>
      <c r="U32" s="152" t="s">
        <v>145</v>
      </c>
      <c r="V32" s="170"/>
      <c r="W32" s="170"/>
      <c r="X32" s="78">
        <v>500000</v>
      </c>
      <c r="Y32" s="77" t="s">
        <v>678</v>
      </c>
    </row>
    <row r="33" spans="1:25" ht="60" customHeight="1" x14ac:dyDescent="0.25">
      <c r="A33" s="331" t="s">
        <v>59</v>
      </c>
      <c r="B33" s="250" t="s">
        <v>61</v>
      </c>
      <c r="C33" s="251"/>
      <c r="D33" s="251"/>
      <c r="E33" s="252"/>
      <c r="F33" s="22" t="s">
        <v>146</v>
      </c>
      <c r="G33" s="339" t="s">
        <v>551</v>
      </c>
      <c r="H33" s="340"/>
      <c r="I33" s="340"/>
      <c r="J33" s="341"/>
      <c r="K33" s="145" t="s">
        <v>552</v>
      </c>
      <c r="L33" s="146"/>
      <c r="M33" s="146"/>
      <c r="N33" s="147"/>
      <c r="O33" s="148" t="s">
        <v>495</v>
      </c>
      <c r="P33" s="177"/>
      <c r="Q33" s="149"/>
      <c r="R33" s="25" t="s">
        <v>633</v>
      </c>
      <c r="S33" s="148" t="s">
        <v>144</v>
      </c>
      <c r="T33" s="149"/>
      <c r="U33" s="150" t="s">
        <v>145</v>
      </c>
      <c r="V33" s="177"/>
      <c r="W33" s="177"/>
      <c r="X33" s="53">
        <v>0</v>
      </c>
      <c r="Y33" s="73" t="s">
        <v>145</v>
      </c>
    </row>
    <row r="34" spans="1:25" ht="60" customHeight="1" thickBot="1" x14ac:dyDescent="0.3">
      <c r="A34" s="371"/>
      <c r="B34" s="376"/>
      <c r="C34" s="377"/>
      <c r="D34" s="377"/>
      <c r="E34" s="378"/>
      <c r="F34" s="21" t="s">
        <v>149</v>
      </c>
      <c r="G34" s="355" t="s">
        <v>553</v>
      </c>
      <c r="H34" s="356"/>
      <c r="I34" s="356"/>
      <c r="J34" s="357"/>
      <c r="K34" s="355" t="s">
        <v>536</v>
      </c>
      <c r="L34" s="356"/>
      <c r="M34" s="356"/>
      <c r="N34" s="357"/>
      <c r="O34" s="256" t="s">
        <v>554</v>
      </c>
      <c r="P34" s="257"/>
      <c r="Q34" s="258"/>
      <c r="R34" s="67" t="s">
        <v>636</v>
      </c>
      <c r="S34" s="244" t="s">
        <v>144</v>
      </c>
      <c r="T34" s="245"/>
      <c r="U34" s="308" t="s">
        <v>662</v>
      </c>
      <c r="V34" s="310"/>
      <c r="W34" s="310"/>
      <c r="X34" s="53">
        <v>0</v>
      </c>
      <c r="Y34" s="73" t="s">
        <v>145</v>
      </c>
    </row>
    <row r="35" spans="1:25" ht="50.1" customHeight="1" thickTop="1" thickBot="1" x14ac:dyDescent="0.3">
      <c r="A35" s="180" t="s">
        <v>1</v>
      </c>
      <c r="B35" s="180"/>
      <c r="C35" s="180"/>
      <c r="D35" s="180"/>
      <c r="E35" s="290" t="s">
        <v>177</v>
      </c>
      <c r="F35" s="290"/>
      <c r="G35" s="290"/>
      <c r="H35" s="290"/>
      <c r="I35" s="290"/>
      <c r="J35" s="290"/>
      <c r="K35" s="290"/>
      <c r="L35" s="290"/>
      <c r="M35" s="290"/>
      <c r="N35" s="290"/>
      <c r="O35" s="290"/>
      <c r="P35" s="290"/>
      <c r="Q35" s="290"/>
      <c r="R35" s="290"/>
      <c r="S35" s="290"/>
      <c r="T35" s="290"/>
      <c r="U35" s="290"/>
      <c r="V35" s="290"/>
      <c r="W35" s="290"/>
      <c r="X35" s="290"/>
      <c r="Y35" s="290"/>
    </row>
    <row r="36" spans="1:25" ht="36" customHeight="1" thickTop="1" x14ac:dyDescent="0.25">
      <c r="A36" s="61" t="s">
        <v>2</v>
      </c>
      <c r="B36" s="178" t="s">
        <v>4</v>
      </c>
      <c r="C36" s="178"/>
      <c r="D36" s="178"/>
      <c r="E36" s="178"/>
      <c r="F36" s="57" t="s">
        <v>2</v>
      </c>
      <c r="G36" s="178" t="s">
        <v>5</v>
      </c>
      <c r="H36" s="178"/>
      <c r="I36" s="178"/>
      <c r="J36" s="178"/>
      <c r="K36" s="178" t="s">
        <v>136</v>
      </c>
      <c r="L36" s="178"/>
      <c r="M36" s="178"/>
      <c r="N36" s="178"/>
      <c r="O36" s="178" t="s">
        <v>6</v>
      </c>
      <c r="P36" s="178"/>
      <c r="Q36" s="178"/>
      <c r="R36" s="59" t="s">
        <v>631</v>
      </c>
      <c r="S36" s="178" t="s">
        <v>7</v>
      </c>
      <c r="T36" s="178"/>
      <c r="U36" s="178" t="s">
        <v>3</v>
      </c>
      <c r="V36" s="178"/>
      <c r="W36" s="179"/>
      <c r="X36" s="57" t="s">
        <v>675</v>
      </c>
      <c r="Y36" s="62" t="s">
        <v>674</v>
      </c>
    </row>
    <row r="37" spans="1:25" ht="89.25" customHeight="1" x14ac:dyDescent="0.25">
      <c r="A37" s="2" t="s">
        <v>62</v>
      </c>
      <c r="B37" s="145" t="s">
        <v>183</v>
      </c>
      <c r="C37" s="146"/>
      <c r="D37" s="146"/>
      <c r="E37" s="147"/>
      <c r="F37" s="7" t="s">
        <v>146</v>
      </c>
      <c r="G37" s="388" t="s">
        <v>555</v>
      </c>
      <c r="H37" s="388"/>
      <c r="I37" s="388"/>
      <c r="J37" s="388"/>
      <c r="K37" s="388" t="s">
        <v>556</v>
      </c>
      <c r="L37" s="388"/>
      <c r="M37" s="388"/>
      <c r="N37" s="388"/>
      <c r="O37" s="287" t="s">
        <v>557</v>
      </c>
      <c r="P37" s="288"/>
      <c r="Q37" s="289"/>
      <c r="R37" s="25" t="s">
        <v>633</v>
      </c>
      <c r="S37" s="148" t="s">
        <v>144</v>
      </c>
      <c r="T37" s="149"/>
      <c r="U37" s="380" t="s">
        <v>614</v>
      </c>
      <c r="V37" s="226"/>
      <c r="W37" s="226"/>
      <c r="X37" s="53">
        <v>0</v>
      </c>
      <c r="Y37" s="73" t="s">
        <v>145</v>
      </c>
    </row>
    <row r="38" spans="1:25" ht="51.75" customHeight="1" x14ac:dyDescent="0.25">
      <c r="A38" s="39" t="s">
        <v>137</v>
      </c>
      <c r="B38" s="209" t="s">
        <v>138</v>
      </c>
      <c r="C38" s="209"/>
      <c r="D38" s="209"/>
      <c r="E38" s="209"/>
      <c r="F38" s="35" t="s">
        <v>146</v>
      </c>
      <c r="G38" s="211" t="s">
        <v>138</v>
      </c>
      <c r="H38" s="211"/>
      <c r="I38" s="211"/>
      <c r="J38" s="211"/>
      <c r="K38" s="209" t="s">
        <v>176</v>
      </c>
      <c r="L38" s="209"/>
      <c r="M38" s="209"/>
      <c r="N38" s="209"/>
      <c r="O38" s="169" t="s">
        <v>451</v>
      </c>
      <c r="P38" s="170"/>
      <c r="Q38" s="171"/>
      <c r="R38" s="37" t="s">
        <v>634</v>
      </c>
      <c r="S38" s="169" t="s">
        <v>144</v>
      </c>
      <c r="T38" s="171"/>
      <c r="U38" s="271" t="s">
        <v>614</v>
      </c>
      <c r="V38" s="229"/>
      <c r="W38" s="229"/>
      <c r="X38" s="78">
        <v>100000</v>
      </c>
      <c r="Y38" s="77" t="s">
        <v>678</v>
      </c>
    </row>
    <row r="39" spans="1:25" ht="60" customHeight="1" x14ac:dyDescent="0.25">
      <c r="A39" s="314" t="s">
        <v>185</v>
      </c>
      <c r="B39" s="157" t="s">
        <v>184</v>
      </c>
      <c r="C39" s="158"/>
      <c r="D39" s="158"/>
      <c r="E39" s="159"/>
      <c r="F39" s="5" t="s">
        <v>146</v>
      </c>
      <c r="G39" s="387" t="s">
        <v>558</v>
      </c>
      <c r="H39" s="387"/>
      <c r="I39" s="387"/>
      <c r="J39" s="387"/>
      <c r="K39" s="387" t="s">
        <v>559</v>
      </c>
      <c r="L39" s="387"/>
      <c r="M39" s="387"/>
      <c r="N39" s="387"/>
      <c r="O39" s="375" t="s">
        <v>560</v>
      </c>
      <c r="P39" s="375"/>
      <c r="Q39" s="375"/>
      <c r="R39" s="25" t="s">
        <v>633</v>
      </c>
      <c r="S39" s="148" t="s">
        <v>144</v>
      </c>
      <c r="T39" s="149"/>
      <c r="U39" s="150"/>
      <c r="V39" s="151"/>
      <c r="W39" s="151"/>
      <c r="X39" s="53">
        <v>0</v>
      </c>
      <c r="Y39" s="73" t="s">
        <v>145</v>
      </c>
    </row>
    <row r="40" spans="1:25" ht="45.75" customHeight="1" thickBot="1" x14ac:dyDescent="0.3">
      <c r="A40" s="383"/>
      <c r="B40" s="384"/>
      <c r="C40" s="385"/>
      <c r="D40" s="385"/>
      <c r="E40" s="386"/>
      <c r="F40" s="41" t="s">
        <v>149</v>
      </c>
      <c r="G40" s="182" t="s">
        <v>138</v>
      </c>
      <c r="H40" s="182"/>
      <c r="I40" s="182"/>
      <c r="J40" s="182"/>
      <c r="K40" s="182" t="s">
        <v>176</v>
      </c>
      <c r="L40" s="182"/>
      <c r="M40" s="182"/>
      <c r="N40" s="182"/>
      <c r="O40" s="186" t="s">
        <v>156</v>
      </c>
      <c r="P40" s="186"/>
      <c r="Q40" s="186"/>
      <c r="R40" s="42" t="s">
        <v>634</v>
      </c>
      <c r="S40" s="186" t="s">
        <v>144</v>
      </c>
      <c r="T40" s="186"/>
      <c r="U40" s="381" t="s">
        <v>615</v>
      </c>
      <c r="V40" s="382"/>
      <c r="W40" s="382"/>
      <c r="X40" s="79">
        <v>100000</v>
      </c>
      <c r="Y40" s="80" t="s">
        <v>680</v>
      </c>
    </row>
    <row r="41" spans="1:25" ht="21.75" customHeight="1" thickTop="1" x14ac:dyDescent="0.25"/>
    <row r="43" spans="1:25" ht="50.1" customHeight="1" x14ac:dyDescent="0.25">
      <c r="A43" s="292" t="s">
        <v>676</v>
      </c>
      <c r="B43" s="293"/>
      <c r="C43" s="293"/>
      <c r="D43" s="293"/>
      <c r="E43" s="294"/>
      <c r="X43" s="72">
        <f>SUM(X5:X13,X16:X19,X22:X27,X30:X34,X37:X40,X40)</f>
        <v>7350000</v>
      </c>
    </row>
  </sheetData>
  <mergeCells count="211">
    <mergeCell ref="A1:Y1"/>
    <mergeCell ref="E14:Y14"/>
    <mergeCell ref="E20:Y20"/>
    <mergeCell ref="E28:Y28"/>
    <mergeCell ref="E35:Y35"/>
    <mergeCell ref="A43:E43"/>
    <mergeCell ref="K38:N38"/>
    <mergeCell ref="O38:Q38"/>
    <mergeCell ref="S29:T29"/>
    <mergeCell ref="U29:W29"/>
    <mergeCell ref="G40:J40"/>
    <mergeCell ref="K40:N40"/>
    <mergeCell ref="O40:Q40"/>
    <mergeCell ref="S34:T34"/>
    <mergeCell ref="O34:Q34"/>
    <mergeCell ref="U30:W30"/>
    <mergeCell ref="U34:W34"/>
    <mergeCell ref="S38:T38"/>
    <mergeCell ref="U38:W38"/>
    <mergeCell ref="U36:W36"/>
    <mergeCell ref="U37:W37"/>
    <mergeCell ref="U31:W31"/>
    <mergeCell ref="U32:W32"/>
    <mergeCell ref="O36:Q36"/>
    <mergeCell ref="E2:Y2"/>
    <mergeCell ref="E3:Y3"/>
    <mergeCell ref="U24:W24"/>
    <mergeCell ref="U25:W25"/>
    <mergeCell ref="U27:W27"/>
    <mergeCell ref="O25:Q25"/>
    <mergeCell ref="B24:E24"/>
    <mergeCell ref="B25:E25"/>
    <mergeCell ref="S21:T21"/>
    <mergeCell ref="G22:J22"/>
    <mergeCell ref="G23:J23"/>
    <mergeCell ref="G24:J24"/>
    <mergeCell ref="G25:J25"/>
    <mergeCell ref="G27:J27"/>
    <mergeCell ref="O22:Q22"/>
    <mergeCell ref="O23:Q23"/>
    <mergeCell ref="O24:Q24"/>
    <mergeCell ref="K25:N25"/>
    <mergeCell ref="S22:T22"/>
    <mergeCell ref="S23:T23"/>
    <mergeCell ref="S24:T24"/>
    <mergeCell ref="S25:T25"/>
    <mergeCell ref="K24:N24"/>
    <mergeCell ref="K22:N22"/>
    <mergeCell ref="U40:W40"/>
    <mergeCell ref="A35:D35"/>
    <mergeCell ref="B36:E36"/>
    <mergeCell ref="B29:E29"/>
    <mergeCell ref="K29:N29"/>
    <mergeCell ref="O29:Q29"/>
    <mergeCell ref="B38:E38"/>
    <mergeCell ref="G30:J30"/>
    <mergeCell ref="G34:J34"/>
    <mergeCell ref="K30:N30"/>
    <mergeCell ref="K34:N34"/>
    <mergeCell ref="O30:Q30"/>
    <mergeCell ref="S30:T30"/>
    <mergeCell ref="G38:J38"/>
    <mergeCell ref="O32:Q32"/>
    <mergeCell ref="S32:T32"/>
    <mergeCell ref="G36:J36"/>
    <mergeCell ref="K36:N36"/>
    <mergeCell ref="A39:A40"/>
    <mergeCell ref="B39:E40"/>
    <mergeCell ref="G39:J39"/>
    <mergeCell ref="K39:N39"/>
    <mergeCell ref="G37:J37"/>
    <mergeCell ref="K37:N37"/>
    <mergeCell ref="K23:N23"/>
    <mergeCell ref="A28:D28"/>
    <mergeCell ref="S40:T40"/>
    <mergeCell ref="O37:Q37"/>
    <mergeCell ref="S37:T37"/>
    <mergeCell ref="S27:T27"/>
    <mergeCell ref="S31:T31"/>
    <mergeCell ref="U22:W22"/>
    <mergeCell ref="U23:W23"/>
    <mergeCell ref="O39:Q39"/>
    <mergeCell ref="S39:T39"/>
    <mergeCell ref="U39:W39"/>
    <mergeCell ref="A26:A27"/>
    <mergeCell ref="B26:E27"/>
    <mergeCell ref="G26:J26"/>
    <mergeCell ref="K26:N26"/>
    <mergeCell ref="O26:Q26"/>
    <mergeCell ref="S26:T26"/>
    <mergeCell ref="U26:W26"/>
    <mergeCell ref="A33:A34"/>
    <mergeCell ref="B33:E34"/>
    <mergeCell ref="G33:J33"/>
    <mergeCell ref="K33:N33"/>
    <mergeCell ref="O33:Q33"/>
    <mergeCell ref="U19:W19"/>
    <mergeCell ref="K19:N19"/>
    <mergeCell ref="S16:T16"/>
    <mergeCell ref="S19:T19"/>
    <mergeCell ref="A18:A19"/>
    <mergeCell ref="B18:E19"/>
    <mergeCell ref="G18:J18"/>
    <mergeCell ref="K18:N18"/>
    <mergeCell ref="O18:Q18"/>
    <mergeCell ref="S18:T18"/>
    <mergeCell ref="U18:W18"/>
    <mergeCell ref="O16:Q16"/>
    <mergeCell ref="O19:Q19"/>
    <mergeCell ref="B11:E12"/>
    <mergeCell ref="G12:J12"/>
    <mergeCell ref="K12:N12"/>
    <mergeCell ref="O12:Q12"/>
    <mergeCell ref="B13:E13"/>
    <mergeCell ref="G13:J13"/>
    <mergeCell ref="K13:N13"/>
    <mergeCell ref="A14:D14"/>
    <mergeCell ref="B10:E10"/>
    <mergeCell ref="G10:J10"/>
    <mergeCell ref="G11:J11"/>
    <mergeCell ref="A8:A9"/>
    <mergeCell ref="B8:E9"/>
    <mergeCell ref="G8:J8"/>
    <mergeCell ref="K8:N8"/>
    <mergeCell ref="O8:Q8"/>
    <mergeCell ref="S8:T8"/>
    <mergeCell ref="U8:W8"/>
    <mergeCell ref="G5:J5"/>
    <mergeCell ref="G6:J6"/>
    <mergeCell ref="G7:J7"/>
    <mergeCell ref="K5:N5"/>
    <mergeCell ref="K6:N6"/>
    <mergeCell ref="K7:N7"/>
    <mergeCell ref="O9:Q9"/>
    <mergeCell ref="G9:J9"/>
    <mergeCell ref="K9:N9"/>
    <mergeCell ref="A2:D2"/>
    <mergeCell ref="B4:E4"/>
    <mergeCell ref="G4:J4"/>
    <mergeCell ref="A30:A32"/>
    <mergeCell ref="B30:E32"/>
    <mergeCell ref="G31:J31"/>
    <mergeCell ref="G32:J32"/>
    <mergeCell ref="K31:N31"/>
    <mergeCell ref="O31:Q31"/>
    <mergeCell ref="O13:Q13"/>
    <mergeCell ref="B16:E17"/>
    <mergeCell ref="A16:A17"/>
    <mergeCell ref="G17:J17"/>
    <mergeCell ref="K17:N17"/>
    <mergeCell ref="O17:Q17"/>
    <mergeCell ref="A3:D3"/>
    <mergeCell ref="B5:E5"/>
    <mergeCell ref="B6:E6"/>
    <mergeCell ref="B7:E7"/>
    <mergeCell ref="A11:A12"/>
    <mergeCell ref="G29:J29"/>
    <mergeCell ref="O5:Q5"/>
    <mergeCell ref="O6:Q6"/>
    <mergeCell ref="O7:Q7"/>
    <mergeCell ref="K4:N4"/>
    <mergeCell ref="O4:Q4"/>
    <mergeCell ref="S4:T4"/>
    <mergeCell ref="S9:T9"/>
    <mergeCell ref="S11:T11"/>
    <mergeCell ref="U9:W9"/>
    <mergeCell ref="U11:W11"/>
    <mergeCell ref="K10:N10"/>
    <mergeCell ref="O10:Q10"/>
    <mergeCell ref="S10:T10"/>
    <mergeCell ref="U10:W10"/>
    <mergeCell ref="S7:T7"/>
    <mergeCell ref="U5:W5"/>
    <mergeCell ref="U6:W6"/>
    <mergeCell ref="U7:W7"/>
    <mergeCell ref="K11:N11"/>
    <mergeCell ref="O11:Q11"/>
    <mergeCell ref="S13:T13"/>
    <mergeCell ref="U13:W13"/>
    <mergeCell ref="S17:T17"/>
    <mergeCell ref="U17:W17"/>
    <mergeCell ref="U4:W4"/>
    <mergeCell ref="S5:T5"/>
    <mergeCell ref="S6:T6"/>
    <mergeCell ref="U12:W12"/>
    <mergeCell ref="U16:W16"/>
    <mergeCell ref="S12:T12"/>
    <mergeCell ref="S33:T33"/>
    <mergeCell ref="U33:W33"/>
    <mergeCell ref="B37:E37"/>
    <mergeCell ref="S36:T36"/>
    <mergeCell ref="K32:N32"/>
    <mergeCell ref="K27:N27"/>
    <mergeCell ref="O27:Q27"/>
    <mergeCell ref="S15:T15"/>
    <mergeCell ref="U15:W15"/>
    <mergeCell ref="B15:E15"/>
    <mergeCell ref="G15:J15"/>
    <mergeCell ref="K15:N15"/>
    <mergeCell ref="O15:Q15"/>
    <mergeCell ref="U21:W21"/>
    <mergeCell ref="B22:E22"/>
    <mergeCell ref="B23:E23"/>
    <mergeCell ref="B21:E21"/>
    <mergeCell ref="G21:J21"/>
    <mergeCell ref="K21:N21"/>
    <mergeCell ref="O21:Q21"/>
    <mergeCell ref="A20:D20"/>
    <mergeCell ref="G16:J16"/>
    <mergeCell ref="G19:J19"/>
    <mergeCell ref="K16:N16"/>
  </mergeCells>
  <phoneticPr fontId="7" type="noConversion"/>
  <pageMargins left="0.7" right="0.7" top="0.78740157499999996" bottom="0.78740157499999996" header="0.3" footer="0.3"/>
  <pageSetup paperSize="8"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76"/>
  <sheetViews>
    <sheetView topLeftCell="A54" zoomScale="90" zoomScaleNormal="90" zoomScaleSheetLayoutView="70" workbookViewId="0">
      <selection activeCell="O56" sqref="O56:Q56"/>
    </sheetView>
  </sheetViews>
  <sheetFormatPr defaultColWidth="8.85546875" defaultRowHeight="15" x14ac:dyDescent="0.25"/>
  <cols>
    <col min="1" max="1" width="10.140625" bestFit="1" customWidth="1"/>
    <col min="17" max="17" width="11.28515625" customWidth="1"/>
    <col min="18" max="18" width="34.7109375" customWidth="1"/>
    <col min="24" max="24" width="19.42578125" style="96" customWidth="1"/>
    <col min="25" max="25" width="21.5703125" customWidth="1"/>
    <col min="26" max="26" width="17" customWidth="1"/>
  </cols>
  <sheetData>
    <row r="1" spans="1:26" ht="16.5" thickTop="1" thickBot="1" x14ac:dyDescent="0.3">
      <c r="A1" s="291" t="s">
        <v>376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</row>
    <row r="2" spans="1:26" ht="60" customHeight="1" thickTop="1" thickBot="1" x14ac:dyDescent="0.3">
      <c r="A2" s="181" t="s">
        <v>63</v>
      </c>
      <c r="B2" s="181"/>
      <c r="C2" s="181"/>
      <c r="D2" s="181"/>
      <c r="E2" s="181" t="s">
        <v>65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</row>
    <row r="3" spans="1:26" ht="60" customHeight="1" thickTop="1" thickBot="1" x14ac:dyDescent="0.3">
      <c r="A3" s="180" t="s">
        <v>1</v>
      </c>
      <c r="B3" s="180"/>
      <c r="C3" s="180"/>
      <c r="D3" s="180"/>
      <c r="E3" s="290" t="s">
        <v>66</v>
      </c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</row>
    <row r="4" spans="1:26" ht="36.75" customHeight="1" thickTop="1" x14ac:dyDescent="0.25">
      <c r="A4" s="69" t="s">
        <v>2</v>
      </c>
      <c r="B4" s="409" t="s">
        <v>4</v>
      </c>
      <c r="C4" s="409"/>
      <c r="D4" s="409"/>
      <c r="E4" s="409"/>
      <c r="F4" s="65" t="s">
        <v>2</v>
      </c>
      <c r="G4" s="409" t="s">
        <v>5</v>
      </c>
      <c r="H4" s="409"/>
      <c r="I4" s="409"/>
      <c r="J4" s="409"/>
      <c r="K4" s="409" t="s">
        <v>136</v>
      </c>
      <c r="L4" s="409"/>
      <c r="M4" s="409"/>
      <c r="N4" s="409"/>
      <c r="O4" s="409" t="s">
        <v>6</v>
      </c>
      <c r="P4" s="409"/>
      <c r="Q4" s="409"/>
      <c r="R4" s="65" t="s">
        <v>630</v>
      </c>
      <c r="S4" s="409" t="s">
        <v>7</v>
      </c>
      <c r="T4" s="409"/>
      <c r="U4" s="409" t="s">
        <v>3</v>
      </c>
      <c r="V4" s="409"/>
      <c r="W4" s="409"/>
      <c r="X4" s="93" t="s">
        <v>675</v>
      </c>
      <c r="Y4" s="66" t="s">
        <v>674</v>
      </c>
    </row>
    <row r="5" spans="1:26" ht="60" customHeight="1" x14ac:dyDescent="0.25">
      <c r="A5" s="315" t="s">
        <v>67</v>
      </c>
      <c r="B5" s="434" t="s">
        <v>72</v>
      </c>
      <c r="C5" s="435"/>
      <c r="D5" s="435"/>
      <c r="E5" s="436"/>
      <c r="F5" s="17">
        <v>1</v>
      </c>
      <c r="G5" s="203" t="s">
        <v>379</v>
      </c>
      <c r="H5" s="204"/>
      <c r="I5" s="204"/>
      <c r="J5" s="205"/>
      <c r="K5" s="203" t="s">
        <v>380</v>
      </c>
      <c r="L5" s="204"/>
      <c r="M5" s="204"/>
      <c r="N5" s="205"/>
      <c r="O5" s="445" t="s">
        <v>381</v>
      </c>
      <c r="P5" s="446"/>
      <c r="Q5" s="447"/>
      <c r="R5" s="26" t="s">
        <v>633</v>
      </c>
      <c r="S5" s="287" t="s">
        <v>305</v>
      </c>
      <c r="T5" s="289"/>
      <c r="U5" s="287" t="s">
        <v>390</v>
      </c>
      <c r="V5" s="288"/>
      <c r="W5" s="288"/>
      <c r="X5" s="94">
        <v>0</v>
      </c>
      <c r="Y5" s="73" t="s">
        <v>145</v>
      </c>
    </row>
    <row r="6" spans="1:26" ht="64.5" customHeight="1" x14ac:dyDescent="0.25">
      <c r="A6" s="316"/>
      <c r="B6" s="218"/>
      <c r="C6" s="219"/>
      <c r="D6" s="219"/>
      <c r="E6" s="220"/>
      <c r="F6" s="43" t="s">
        <v>149</v>
      </c>
      <c r="G6" s="231" t="s">
        <v>186</v>
      </c>
      <c r="H6" s="232"/>
      <c r="I6" s="232"/>
      <c r="J6" s="233"/>
      <c r="K6" s="231" t="s">
        <v>187</v>
      </c>
      <c r="L6" s="232"/>
      <c r="M6" s="232"/>
      <c r="N6" s="233"/>
      <c r="O6" s="169" t="s">
        <v>451</v>
      </c>
      <c r="P6" s="170"/>
      <c r="Q6" s="171"/>
      <c r="R6" s="37" t="s">
        <v>638</v>
      </c>
      <c r="S6" s="169" t="s">
        <v>144</v>
      </c>
      <c r="T6" s="171"/>
      <c r="U6" s="228" t="s">
        <v>666</v>
      </c>
      <c r="V6" s="229"/>
      <c r="W6" s="229"/>
      <c r="X6" s="78">
        <v>20000</v>
      </c>
      <c r="Y6" s="77" t="s">
        <v>678</v>
      </c>
    </row>
    <row r="7" spans="1:26" ht="50.1" customHeight="1" x14ac:dyDescent="0.25">
      <c r="A7" s="39" t="s">
        <v>68</v>
      </c>
      <c r="B7" s="166" t="s">
        <v>73</v>
      </c>
      <c r="C7" s="167"/>
      <c r="D7" s="167"/>
      <c r="E7" s="168"/>
      <c r="F7" s="44" t="s">
        <v>146</v>
      </c>
      <c r="G7" s="231" t="s">
        <v>188</v>
      </c>
      <c r="H7" s="232"/>
      <c r="I7" s="232"/>
      <c r="J7" s="233"/>
      <c r="K7" s="231" t="s">
        <v>189</v>
      </c>
      <c r="L7" s="232"/>
      <c r="M7" s="232"/>
      <c r="N7" s="233"/>
      <c r="O7" s="169" t="s">
        <v>451</v>
      </c>
      <c r="P7" s="170"/>
      <c r="Q7" s="171"/>
      <c r="R7" s="37" t="s">
        <v>638</v>
      </c>
      <c r="S7" s="169" t="s">
        <v>144</v>
      </c>
      <c r="T7" s="171"/>
      <c r="U7" s="228" t="s">
        <v>666</v>
      </c>
      <c r="V7" s="229"/>
      <c r="W7" s="229"/>
      <c r="X7" s="78">
        <v>9000</v>
      </c>
      <c r="Y7" s="77" t="s">
        <v>678</v>
      </c>
    </row>
    <row r="8" spans="1:26" ht="89.25" customHeight="1" x14ac:dyDescent="0.25">
      <c r="A8" s="18" t="s">
        <v>69</v>
      </c>
      <c r="B8" s="206" t="s">
        <v>74</v>
      </c>
      <c r="C8" s="207"/>
      <c r="D8" s="207"/>
      <c r="E8" s="208"/>
      <c r="F8" s="19" t="s">
        <v>146</v>
      </c>
      <c r="G8" s="206" t="s">
        <v>387</v>
      </c>
      <c r="H8" s="207"/>
      <c r="I8" s="207"/>
      <c r="J8" s="208"/>
      <c r="K8" s="206" t="s">
        <v>388</v>
      </c>
      <c r="L8" s="207"/>
      <c r="M8" s="207"/>
      <c r="N8" s="208"/>
      <c r="O8" s="401" t="s">
        <v>389</v>
      </c>
      <c r="P8" s="374"/>
      <c r="Q8" s="176"/>
      <c r="R8" s="25" t="s">
        <v>636</v>
      </c>
      <c r="S8" s="175" t="s">
        <v>144</v>
      </c>
      <c r="T8" s="176"/>
      <c r="U8" s="401" t="s">
        <v>145</v>
      </c>
      <c r="V8" s="374"/>
      <c r="W8" s="374"/>
      <c r="X8" s="94">
        <v>0</v>
      </c>
      <c r="Y8" s="73" t="s">
        <v>145</v>
      </c>
    </row>
    <row r="9" spans="1:26" ht="50.1" customHeight="1" x14ac:dyDescent="0.25">
      <c r="A9" s="39" t="s">
        <v>70</v>
      </c>
      <c r="B9" s="166" t="s">
        <v>197</v>
      </c>
      <c r="C9" s="167"/>
      <c r="D9" s="167"/>
      <c r="E9" s="168"/>
      <c r="F9" s="44" t="s">
        <v>146</v>
      </c>
      <c r="G9" s="231" t="s">
        <v>365</v>
      </c>
      <c r="H9" s="232"/>
      <c r="I9" s="232"/>
      <c r="J9" s="233"/>
      <c r="K9" s="305" t="s">
        <v>356</v>
      </c>
      <c r="L9" s="306"/>
      <c r="M9" s="306"/>
      <c r="N9" s="307"/>
      <c r="O9" s="169" t="s">
        <v>451</v>
      </c>
      <c r="P9" s="170"/>
      <c r="Q9" s="171"/>
      <c r="R9" s="37" t="s">
        <v>638</v>
      </c>
      <c r="S9" s="169" t="s">
        <v>144</v>
      </c>
      <c r="T9" s="171"/>
      <c r="U9" s="228" t="s">
        <v>666</v>
      </c>
      <c r="V9" s="229"/>
      <c r="W9" s="229"/>
      <c r="X9" s="78">
        <v>100000</v>
      </c>
      <c r="Y9" s="77" t="s">
        <v>678</v>
      </c>
    </row>
    <row r="10" spans="1:26" ht="50.1" customHeight="1" x14ac:dyDescent="0.25">
      <c r="A10" s="314" t="s">
        <v>71</v>
      </c>
      <c r="B10" s="157" t="s">
        <v>75</v>
      </c>
      <c r="C10" s="158"/>
      <c r="D10" s="158"/>
      <c r="E10" s="159"/>
      <c r="F10" s="35" t="s">
        <v>146</v>
      </c>
      <c r="G10" s="231" t="s">
        <v>191</v>
      </c>
      <c r="H10" s="232"/>
      <c r="I10" s="232"/>
      <c r="J10" s="233"/>
      <c r="K10" s="231" t="s">
        <v>190</v>
      </c>
      <c r="L10" s="232"/>
      <c r="M10" s="232"/>
      <c r="N10" s="233"/>
      <c r="O10" s="169" t="s">
        <v>451</v>
      </c>
      <c r="P10" s="170"/>
      <c r="Q10" s="171"/>
      <c r="R10" s="37" t="s">
        <v>638</v>
      </c>
      <c r="S10" s="169" t="s">
        <v>144</v>
      </c>
      <c r="T10" s="171"/>
      <c r="U10" s="228" t="s">
        <v>666</v>
      </c>
      <c r="V10" s="229"/>
      <c r="W10" s="229"/>
      <c r="X10" s="437">
        <v>30000000</v>
      </c>
      <c r="Y10" s="77" t="s">
        <v>681</v>
      </c>
      <c r="Z10" s="81"/>
    </row>
    <row r="11" spans="1:26" ht="50.1" customHeight="1" thickBot="1" x14ac:dyDescent="0.3">
      <c r="A11" s="315"/>
      <c r="B11" s="160"/>
      <c r="C11" s="440"/>
      <c r="D11" s="440"/>
      <c r="E11" s="162"/>
      <c r="F11" s="51" t="s">
        <v>149</v>
      </c>
      <c r="G11" s="212" t="s">
        <v>391</v>
      </c>
      <c r="H11" s="212"/>
      <c r="I11" s="212"/>
      <c r="J11" s="212"/>
      <c r="K11" s="189" t="s">
        <v>392</v>
      </c>
      <c r="L11" s="190"/>
      <c r="M11" s="190"/>
      <c r="N11" s="191"/>
      <c r="O11" s="265" t="s">
        <v>451</v>
      </c>
      <c r="P11" s="194"/>
      <c r="Q11" s="266"/>
      <c r="R11" s="64" t="s">
        <v>638</v>
      </c>
      <c r="S11" s="265" t="s">
        <v>144</v>
      </c>
      <c r="T11" s="266"/>
      <c r="U11" s="448" t="s">
        <v>666</v>
      </c>
      <c r="V11" s="449"/>
      <c r="W11" s="449"/>
      <c r="X11" s="438"/>
      <c r="Y11" s="77" t="s">
        <v>681</v>
      </c>
      <c r="Z11" s="81"/>
    </row>
    <row r="12" spans="1:26" ht="50.1" customHeight="1" thickTop="1" thickBot="1" x14ac:dyDescent="0.3">
      <c r="A12" s="180" t="s">
        <v>1</v>
      </c>
      <c r="B12" s="180"/>
      <c r="C12" s="180"/>
      <c r="D12" s="180"/>
      <c r="E12" s="290" t="s">
        <v>76</v>
      </c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290"/>
      <c r="V12" s="290"/>
      <c r="W12" s="290"/>
      <c r="X12" s="290"/>
      <c r="Y12" s="290"/>
    </row>
    <row r="13" spans="1:26" ht="50.1" customHeight="1" thickTop="1" x14ac:dyDescent="0.25">
      <c r="A13" s="69" t="s">
        <v>2</v>
      </c>
      <c r="B13" s="409" t="s">
        <v>4</v>
      </c>
      <c r="C13" s="409"/>
      <c r="D13" s="409"/>
      <c r="E13" s="409"/>
      <c r="F13" s="65" t="s">
        <v>2</v>
      </c>
      <c r="G13" s="409" t="s">
        <v>5</v>
      </c>
      <c r="H13" s="409"/>
      <c r="I13" s="409"/>
      <c r="J13" s="409"/>
      <c r="K13" s="409" t="s">
        <v>136</v>
      </c>
      <c r="L13" s="409"/>
      <c r="M13" s="409"/>
      <c r="N13" s="409"/>
      <c r="O13" s="409" t="s">
        <v>6</v>
      </c>
      <c r="P13" s="409"/>
      <c r="Q13" s="409"/>
      <c r="R13" s="65" t="s">
        <v>630</v>
      </c>
      <c r="S13" s="409" t="s">
        <v>7</v>
      </c>
      <c r="T13" s="409"/>
      <c r="U13" s="409" t="s">
        <v>3</v>
      </c>
      <c r="V13" s="409"/>
      <c r="W13" s="409"/>
      <c r="X13" s="93" t="s">
        <v>675</v>
      </c>
      <c r="Y13" s="66" t="s">
        <v>674</v>
      </c>
    </row>
    <row r="14" spans="1:26" ht="60" customHeight="1" x14ac:dyDescent="0.25">
      <c r="A14" s="314" t="s">
        <v>77</v>
      </c>
      <c r="B14" s="215" t="s">
        <v>83</v>
      </c>
      <c r="C14" s="216"/>
      <c r="D14" s="216"/>
      <c r="E14" s="217"/>
      <c r="F14" s="17" t="s">
        <v>146</v>
      </c>
      <c r="G14" s="203" t="s">
        <v>620</v>
      </c>
      <c r="H14" s="204"/>
      <c r="I14" s="204"/>
      <c r="J14" s="205"/>
      <c r="K14" s="203" t="s">
        <v>621</v>
      </c>
      <c r="L14" s="204"/>
      <c r="M14" s="204"/>
      <c r="N14" s="205"/>
      <c r="O14" s="445" t="s">
        <v>381</v>
      </c>
      <c r="P14" s="446"/>
      <c r="Q14" s="447"/>
      <c r="R14" s="25" t="s">
        <v>633</v>
      </c>
      <c r="S14" s="150" t="s">
        <v>273</v>
      </c>
      <c r="T14" s="379"/>
      <c r="U14" s="150" t="s">
        <v>145</v>
      </c>
      <c r="V14" s="151"/>
      <c r="W14" s="151"/>
      <c r="X14" s="94">
        <v>0</v>
      </c>
      <c r="Y14" s="73" t="s">
        <v>145</v>
      </c>
    </row>
    <row r="15" spans="1:26" ht="60" customHeight="1" x14ac:dyDescent="0.25">
      <c r="A15" s="315"/>
      <c r="B15" s="434"/>
      <c r="C15" s="441"/>
      <c r="D15" s="441"/>
      <c r="E15" s="436"/>
      <c r="F15" s="17" t="s">
        <v>149</v>
      </c>
      <c r="G15" s="206" t="s">
        <v>383</v>
      </c>
      <c r="H15" s="207"/>
      <c r="I15" s="207"/>
      <c r="J15" s="208"/>
      <c r="K15" s="145" t="s">
        <v>384</v>
      </c>
      <c r="L15" s="146"/>
      <c r="M15" s="146"/>
      <c r="N15" s="147"/>
      <c r="O15" s="175" t="s">
        <v>382</v>
      </c>
      <c r="P15" s="374"/>
      <c r="Q15" s="176"/>
      <c r="R15" s="25" t="s">
        <v>633</v>
      </c>
      <c r="S15" s="150" t="s">
        <v>273</v>
      </c>
      <c r="T15" s="379"/>
      <c r="U15" s="150" t="s">
        <v>145</v>
      </c>
      <c r="V15" s="151"/>
      <c r="W15" s="151"/>
      <c r="X15" s="94">
        <v>0</v>
      </c>
      <c r="Y15" s="73" t="s">
        <v>145</v>
      </c>
    </row>
    <row r="16" spans="1:26" ht="60" customHeight="1" x14ac:dyDescent="0.25">
      <c r="A16" s="315"/>
      <c r="B16" s="434"/>
      <c r="C16" s="441"/>
      <c r="D16" s="441"/>
      <c r="E16" s="436"/>
      <c r="F16" s="17" t="s">
        <v>195</v>
      </c>
      <c r="G16" s="431" t="s">
        <v>385</v>
      </c>
      <c r="H16" s="432"/>
      <c r="I16" s="432"/>
      <c r="J16" s="433"/>
      <c r="K16" s="206" t="s">
        <v>386</v>
      </c>
      <c r="L16" s="207"/>
      <c r="M16" s="207"/>
      <c r="N16" s="208"/>
      <c r="O16" s="175" t="s">
        <v>382</v>
      </c>
      <c r="P16" s="374"/>
      <c r="Q16" s="176"/>
      <c r="R16" s="25" t="s">
        <v>633</v>
      </c>
      <c r="S16" s="150" t="s">
        <v>273</v>
      </c>
      <c r="T16" s="379"/>
      <c r="U16" s="150" t="s">
        <v>145</v>
      </c>
      <c r="V16" s="151"/>
      <c r="W16" s="151"/>
      <c r="X16" s="94">
        <v>0</v>
      </c>
      <c r="Y16" s="73" t="s">
        <v>145</v>
      </c>
    </row>
    <row r="17" spans="1:25" ht="75.75" customHeight="1" x14ac:dyDescent="0.25">
      <c r="A17" s="316"/>
      <c r="B17" s="218"/>
      <c r="C17" s="219"/>
      <c r="D17" s="219"/>
      <c r="E17" s="220"/>
      <c r="F17" s="45" t="s">
        <v>142</v>
      </c>
      <c r="G17" s="166" t="s">
        <v>622</v>
      </c>
      <c r="H17" s="167"/>
      <c r="I17" s="167"/>
      <c r="J17" s="168"/>
      <c r="K17" s="166" t="s">
        <v>624</v>
      </c>
      <c r="L17" s="167"/>
      <c r="M17" s="167"/>
      <c r="N17" s="168"/>
      <c r="O17" s="169" t="s">
        <v>366</v>
      </c>
      <c r="P17" s="170"/>
      <c r="Q17" s="171"/>
      <c r="R17" s="37" t="s">
        <v>637</v>
      </c>
      <c r="S17" s="169" t="s">
        <v>273</v>
      </c>
      <c r="T17" s="171"/>
      <c r="U17" s="152" t="s">
        <v>145</v>
      </c>
      <c r="V17" s="170"/>
      <c r="W17" s="170"/>
      <c r="X17" s="78">
        <v>200000</v>
      </c>
      <c r="Y17" s="92" t="s">
        <v>690</v>
      </c>
    </row>
    <row r="18" spans="1:25" ht="60" customHeight="1" x14ac:dyDescent="0.25">
      <c r="A18" s="4" t="s">
        <v>78</v>
      </c>
      <c r="B18" s="145" t="s">
        <v>84</v>
      </c>
      <c r="C18" s="146"/>
      <c r="D18" s="146"/>
      <c r="E18" s="147"/>
      <c r="F18" s="7" t="s">
        <v>146</v>
      </c>
      <c r="G18" s="203" t="s">
        <v>393</v>
      </c>
      <c r="H18" s="204"/>
      <c r="I18" s="204"/>
      <c r="J18" s="205"/>
      <c r="K18" s="203" t="s">
        <v>394</v>
      </c>
      <c r="L18" s="204"/>
      <c r="M18" s="204"/>
      <c r="N18" s="205"/>
      <c r="O18" s="428" t="s">
        <v>382</v>
      </c>
      <c r="P18" s="429"/>
      <c r="Q18" s="430"/>
      <c r="R18" s="25" t="s">
        <v>633</v>
      </c>
      <c r="S18" s="150" t="s">
        <v>273</v>
      </c>
      <c r="T18" s="379"/>
      <c r="U18" s="150" t="s">
        <v>145</v>
      </c>
      <c r="V18" s="177"/>
      <c r="W18" s="177"/>
      <c r="X18" s="94">
        <v>0</v>
      </c>
      <c r="Y18" s="73" t="s">
        <v>145</v>
      </c>
    </row>
    <row r="19" spans="1:25" ht="60" customHeight="1" x14ac:dyDescent="0.25">
      <c r="A19" s="331" t="s">
        <v>79</v>
      </c>
      <c r="B19" s="250" t="s">
        <v>85</v>
      </c>
      <c r="C19" s="251"/>
      <c r="D19" s="251"/>
      <c r="E19" s="252"/>
      <c r="F19" s="3" t="s">
        <v>146</v>
      </c>
      <c r="G19" s="145" t="s">
        <v>395</v>
      </c>
      <c r="H19" s="146"/>
      <c r="I19" s="146"/>
      <c r="J19" s="147"/>
      <c r="K19" s="206" t="s">
        <v>396</v>
      </c>
      <c r="L19" s="207"/>
      <c r="M19" s="207"/>
      <c r="N19" s="208"/>
      <c r="O19" s="175" t="s">
        <v>397</v>
      </c>
      <c r="P19" s="374"/>
      <c r="Q19" s="176"/>
      <c r="R19" s="25" t="s">
        <v>633</v>
      </c>
      <c r="S19" s="150" t="s">
        <v>273</v>
      </c>
      <c r="T19" s="379"/>
      <c r="U19" s="150" t="s">
        <v>145</v>
      </c>
      <c r="V19" s="177"/>
      <c r="W19" s="177"/>
      <c r="X19" s="94">
        <v>0</v>
      </c>
      <c r="Y19" s="73" t="s">
        <v>145</v>
      </c>
    </row>
    <row r="20" spans="1:25" ht="60" customHeight="1" x14ac:dyDescent="0.25">
      <c r="A20" s="332"/>
      <c r="B20" s="279"/>
      <c r="C20" s="280"/>
      <c r="D20" s="280"/>
      <c r="E20" s="281"/>
      <c r="F20" s="3" t="s">
        <v>149</v>
      </c>
      <c r="G20" s="145" t="s">
        <v>398</v>
      </c>
      <c r="H20" s="146"/>
      <c r="I20" s="146"/>
      <c r="J20" s="147"/>
      <c r="K20" s="206" t="s">
        <v>399</v>
      </c>
      <c r="L20" s="207"/>
      <c r="M20" s="207"/>
      <c r="N20" s="208"/>
      <c r="O20" s="175" t="s">
        <v>400</v>
      </c>
      <c r="P20" s="374"/>
      <c r="Q20" s="176"/>
      <c r="R20" s="25" t="s">
        <v>633</v>
      </c>
      <c r="S20" s="150" t="s">
        <v>273</v>
      </c>
      <c r="T20" s="379"/>
      <c r="U20" s="150" t="s">
        <v>145</v>
      </c>
      <c r="V20" s="177"/>
      <c r="W20" s="177"/>
      <c r="X20" s="94">
        <v>0</v>
      </c>
      <c r="Y20" s="73" t="s">
        <v>145</v>
      </c>
    </row>
    <row r="21" spans="1:25" ht="60" customHeight="1" x14ac:dyDescent="0.25">
      <c r="A21" s="4" t="s">
        <v>80</v>
      </c>
      <c r="B21" s="145" t="s">
        <v>86</v>
      </c>
      <c r="C21" s="146"/>
      <c r="D21" s="146"/>
      <c r="E21" s="147"/>
      <c r="F21" s="7" t="s">
        <v>146</v>
      </c>
      <c r="G21" s="206" t="s">
        <v>401</v>
      </c>
      <c r="H21" s="207"/>
      <c r="I21" s="207"/>
      <c r="J21" s="208"/>
      <c r="K21" s="145" t="s">
        <v>402</v>
      </c>
      <c r="L21" s="146"/>
      <c r="M21" s="146"/>
      <c r="N21" s="147"/>
      <c r="O21" s="175" t="s">
        <v>382</v>
      </c>
      <c r="P21" s="374"/>
      <c r="Q21" s="176"/>
      <c r="R21" s="25" t="s">
        <v>633</v>
      </c>
      <c r="S21" s="150" t="s">
        <v>273</v>
      </c>
      <c r="T21" s="379"/>
      <c r="U21" s="150" t="s">
        <v>145</v>
      </c>
      <c r="V21" s="177"/>
      <c r="W21" s="177"/>
      <c r="X21" s="94">
        <v>0</v>
      </c>
      <c r="Y21" s="73" t="s">
        <v>145</v>
      </c>
    </row>
    <row r="22" spans="1:25" ht="60" customHeight="1" x14ac:dyDescent="0.25">
      <c r="A22" s="4" t="s">
        <v>81</v>
      </c>
      <c r="B22" s="145" t="s">
        <v>87</v>
      </c>
      <c r="C22" s="146"/>
      <c r="D22" s="146"/>
      <c r="E22" s="147"/>
      <c r="F22" s="7" t="s">
        <v>146</v>
      </c>
      <c r="G22" s="206" t="s">
        <v>403</v>
      </c>
      <c r="H22" s="207"/>
      <c r="I22" s="207"/>
      <c r="J22" s="208"/>
      <c r="K22" s="439" t="s">
        <v>404</v>
      </c>
      <c r="L22" s="372"/>
      <c r="M22" s="372"/>
      <c r="N22" s="373"/>
      <c r="O22" s="175" t="s">
        <v>397</v>
      </c>
      <c r="P22" s="374"/>
      <c r="Q22" s="176"/>
      <c r="R22" s="25" t="s">
        <v>633</v>
      </c>
      <c r="S22" s="150" t="s">
        <v>273</v>
      </c>
      <c r="T22" s="379"/>
      <c r="U22" s="150" t="s">
        <v>145</v>
      </c>
      <c r="V22" s="177"/>
      <c r="W22" s="177"/>
      <c r="X22" s="94">
        <v>0</v>
      </c>
      <c r="Y22" s="73" t="s">
        <v>145</v>
      </c>
    </row>
    <row r="23" spans="1:25" ht="60" customHeight="1" x14ac:dyDescent="0.25">
      <c r="A23" s="331" t="s">
        <v>82</v>
      </c>
      <c r="B23" s="250" t="s">
        <v>198</v>
      </c>
      <c r="C23" s="251"/>
      <c r="D23" s="251"/>
      <c r="E23" s="252"/>
      <c r="F23" s="7" t="s">
        <v>146</v>
      </c>
      <c r="G23" s="145" t="s">
        <v>405</v>
      </c>
      <c r="H23" s="146"/>
      <c r="I23" s="146"/>
      <c r="J23" s="147"/>
      <c r="K23" s="282" t="s">
        <v>406</v>
      </c>
      <c r="L23" s="283"/>
      <c r="M23" s="283"/>
      <c r="N23" s="284"/>
      <c r="O23" s="148" t="s">
        <v>407</v>
      </c>
      <c r="P23" s="177"/>
      <c r="Q23" s="149"/>
      <c r="R23" s="25" t="s">
        <v>633</v>
      </c>
      <c r="S23" s="148" t="s">
        <v>144</v>
      </c>
      <c r="T23" s="149"/>
      <c r="U23" s="150" t="s">
        <v>145</v>
      </c>
      <c r="V23" s="177"/>
      <c r="W23" s="177"/>
      <c r="X23" s="94">
        <v>0</v>
      </c>
      <c r="Y23" s="73" t="s">
        <v>145</v>
      </c>
    </row>
    <row r="24" spans="1:25" ht="60" customHeight="1" x14ac:dyDescent="0.25">
      <c r="A24" s="332"/>
      <c r="B24" s="279"/>
      <c r="C24" s="280"/>
      <c r="D24" s="280"/>
      <c r="E24" s="281"/>
      <c r="F24" s="7" t="s">
        <v>149</v>
      </c>
      <c r="G24" s="145" t="s">
        <v>408</v>
      </c>
      <c r="H24" s="146"/>
      <c r="I24" s="146"/>
      <c r="J24" s="147"/>
      <c r="K24" s="145" t="s">
        <v>409</v>
      </c>
      <c r="L24" s="146"/>
      <c r="M24" s="146"/>
      <c r="N24" s="147"/>
      <c r="O24" s="148" t="s">
        <v>410</v>
      </c>
      <c r="P24" s="177"/>
      <c r="Q24" s="149"/>
      <c r="R24" s="25" t="s">
        <v>633</v>
      </c>
      <c r="S24" s="148" t="s">
        <v>144</v>
      </c>
      <c r="T24" s="149"/>
      <c r="U24" s="150" t="s">
        <v>145</v>
      </c>
      <c r="V24" s="177"/>
      <c r="W24" s="177"/>
      <c r="X24" s="94">
        <v>0</v>
      </c>
      <c r="Y24" s="73" t="s">
        <v>145</v>
      </c>
    </row>
    <row r="25" spans="1:25" ht="164.25" customHeight="1" x14ac:dyDescent="0.25">
      <c r="A25" s="39" t="s">
        <v>88</v>
      </c>
      <c r="B25" s="166" t="s">
        <v>192</v>
      </c>
      <c r="C25" s="167"/>
      <c r="D25" s="167"/>
      <c r="E25" s="168"/>
      <c r="F25" s="35" t="s">
        <v>146</v>
      </c>
      <c r="G25" s="166" t="s">
        <v>193</v>
      </c>
      <c r="H25" s="167"/>
      <c r="I25" s="167"/>
      <c r="J25" s="168"/>
      <c r="K25" s="166" t="s">
        <v>623</v>
      </c>
      <c r="L25" s="167"/>
      <c r="M25" s="167"/>
      <c r="N25" s="168"/>
      <c r="O25" s="169" t="s">
        <v>156</v>
      </c>
      <c r="P25" s="170"/>
      <c r="Q25" s="171"/>
      <c r="R25" s="36" t="s">
        <v>638</v>
      </c>
      <c r="S25" s="169" t="s">
        <v>144</v>
      </c>
      <c r="T25" s="171"/>
      <c r="U25" s="152" t="s">
        <v>273</v>
      </c>
      <c r="V25" s="170"/>
      <c r="W25" s="170"/>
      <c r="X25" s="78">
        <v>100000</v>
      </c>
      <c r="Y25" s="77" t="s">
        <v>678</v>
      </c>
    </row>
    <row r="26" spans="1:25" ht="60" customHeight="1" x14ac:dyDescent="0.25">
      <c r="A26" s="331" t="s">
        <v>89</v>
      </c>
      <c r="B26" s="250" t="s">
        <v>194</v>
      </c>
      <c r="C26" s="251"/>
      <c r="D26" s="251"/>
      <c r="E26" s="252"/>
      <c r="F26" s="3" t="s">
        <v>146</v>
      </c>
      <c r="G26" s="282" t="s">
        <v>411</v>
      </c>
      <c r="H26" s="283"/>
      <c r="I26" s="283"/>
      <c r="J26" s="284"/>
      <c r="K26" s="282" t="s">
        <v>412</v>
      </c>
      <c r="L26" s="283"/>
      <c r="M26" s="283"/>
      <c r="N26" s="284"/>
      <c r="O26" s="225" t="s">
        <v>413</v>
      </c>
      <c r="P26" s="226"/>
      <c r="Q26" s="227"/>
      <c r="R26" s="25" t="s">
        <v>633</v>
      </c>
      <c r="S26" s="148" t="s">
        <v>144</v>
      </c>
      <c r="T26" s="149"/>
      <c r="U26" s="150" t="s">
        <v>145</v>
      </c>
      <c r="V26" s="177"/>
      <c r="W26" s="177"/>
      <c r="X26" s="94">
        <v>0</v>
      </c>
      <c r="Y26" s="73" t="s">
        <v>145</v>
      </c>
    </row>
    <row r="27" spans="1:25" ht="60" customHeight="1" thickBot="1" x14ac:dyDescent="0.3">
      <c r="A27" s="371"/>
      <c r="B27" s="376"/>
      <c r="C27" s="453"/>
      <c r="D27" s="453"/>
      <c r="E27" s="378"/>
      <c r="F27" s="21" t="s">
        <v>149</v>
      </c>
      <c r="G27" s="250" t="s">
        <v>414</v>
      </c>
      <c r="H27" s="251"/>
      <c r="I27" s="251"/>
      <c r="J27" s="252"/>
      <c r="K27" s="250" t="s">
        <v>415</v>
      </c>
      <c r="L27" s="251"/>
      <c r="M27" s="251"/>
      <c r="N27" s="252"/>
      <c r="O27" s="244" t="s">
        <v>416</v>
      </c>
      <c r="P27" s="310"/>
      <c r="Q27" s="245"/>
      <c r="R27" s="67" t="s">
        <v>633</v>
      </c>
      <c r="S27" s="244" t="s">
        <v>144</v>
      </c>
      <c r="T27" s="245"/>
      <c r="U27" s="308" t="s">
        <v>145</v>
      </c>
      <c r="V27" s="310"/>
      <c r="W27" s="310"/>
      <c r="X27" s="94">
        <v>0</v>
      </c>
      <c r="Y27" s="73" t="s">
        <v>145</v>
      </c>
    </row>
    <row r="28" spans="1:25" ht="50.1" customHeight="1" thickTop="1" thickBot="1" x14ac:dyDescent="0.3">
      <c r="A28" s="180" t="s">
        <v>1</v>
      </c>
      <c r="B28" s="180"/>
      <c r="C28" s="180"/>
      <c r="D28" s="180"/>
      <c r="E28" s="290" t="s">
        <v>90</v>
      </c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0"/>
      <c r="S28" s="290"/>
      <c r="T28" s="290"/>
      <c r="U28" s="290"/>
      <c r="V28" s="290"/>
      <c r="W28" s="290"/>
      <c r="X28" s="290"/>
      <c r="Y28" s="290"/>
    </row>
    <row r="29" spans="1:25" s="63" customFormat="1" ht="31.5" customHeight="1" thickTop="1" x14ac:dyDescent="0.25">
      <c r="A29" s="69" t="s">
        <v>2</v>
      </c>
      <c r="B29" s="409" t="s">
        <v>4</v>
      </c>
      <c r="C29" s="409"/>
      <c r="D29" s="409"/>
      <c r="E29" s="409"/>
      <c r="F29" s="65" t="s">
        <v>2</v>
      </c>
      <c r="G29" s="409" t="s">
        <v>5</v>
      </c>
      <c r="H29" s="409"/>
      <c r="I29" s="409"/>
      <c r="J29" s="409"/>
      <c r="K29" s="409" t="s">
        <v>136</v>
      </c>
      <c r="L29" s="409"/>
      <c r="M29" s="409"/>
      <c r="N29" s="409"/>
      <c r="O29" s="409" t="s">
        <v>6</v>
      </c>
      <c r="P29" s="409"/>
      <c r="Q29" s="409"/>
      <c r="R29" s="65" t="s">
        <v>631</v>
      </c>
      <c r="S29" s="442" t="s">
        <v>7</v>
      </c>
      <c r="T29" s="443"/>
      <c r="U29" s="442" t="s">
        <v>3</v>
      </c>
      <c r="V29" s="444"/>
      <c r="W29" s="444"/>
      <c r="X29" s="95" t="s">
        <v>675</v>
      </c>
      <c r="Y29" s="62" t="s">
        <v>674</v>
      </c>
    </row>
    <row r="30" spans="1:25" ht="60" customHeight="1" x14ac:dyDescent="0.25">
      <c r="A30" s="371" t="s">
        <v>91</v>
      </c>
      <c r="B30" s="455" t="s">
        <v>199</v>
      </c>
      <c r="C30" s="456"/>
      <c r="D30" s="456"/>
      <c r="E30" s="457"/>
      <c r="F30" s="17" t="s">
        <v>146</v>
      </c>
      <c r="G30" s="454" t="s">
        <v>418</v>
      </c>
      <c r="H30" s="451"/>
      <c r="I30" s="451"/>
      <c r="J30" s="452"/>
      <c r="K30" s="450" t="s">
        <v>419</v>
      </c>
      <c r="L30" s="451"/>
      <c r="M30" s="451"/>
      <c r="N30" s="452"/>
      <c r="O30" s="462" t="s">
        <v>420</v>
      </c>
      <c r="P30" s="463"/>
      <c r="Q30" s="464"/>
      <c r="R30" s="26" t="s">
        <v>636</v>
      </c>
      <c r="S30" s="401" t="s">
        <v>250</v>
      </c>
      <c r="T30" s="176"/>
      <c r="U30" s="150" t="s">
        <v>145</v>
      </c>
      <c r="V30" s="177"/>
      <c r="W30" s="177"/>
      <c r="X30" s="94">
        <v>0</v>
      </c>
      <c r="Y30" s="73" t="s">
        <v>145</v>
      </c>
    </row>
    <row r="31" spans="1:25" ht="60" customHeight="1" x14ac:dyDescent="0.25">
      <c r="A31" s="371"/>
      <c r="B31" s="455"/>
      <c r="C31" s="458"/>
      <c r="D31" s="458"/>
      <c r="E31" s="457"/>
      <c r="F31" s="17" t="s">
        <v>149</v>
      </c>
      <c r="G31" s="273" t="s">
        <v>421</v>
      </c>
      <c r="H31" s="274"/>
      <c r="I31" s="274"/>
      <c r="J31" s="275"/>
      <c r="K31" s="273" t="s">
        <v>422</v>
      </c>
      <c r="L31" s="274"/>
      <c r="M31" s="274"/>
      <c r="N31" s="275"/>
      <c r="O31" s="398" t="s">
        <v>423</v>
      </c>
      <c r="P31" s="399"/>
      <c r="Q31" s="400"/>
      <c r="R31" s="25" t="s">
        <v>636</v>
      </c>
      <c r="S31" s="401" t="s">
        <v>250</v>
      </c>
      <c r="T31" s="176"/>
      <c r="U31" s="150" t="s">
        <v>145</v>
      </c>
      <c r="V31" s="177"/>
      <c r="W31" s="177"/>
      <c r="X31" s="94">
        <v>0</v>
      </c>
      <c r="Y31" s="73" t="s">
        <v>145</v>
      </c>
    </row>
    <row r="32" spans="1:25" ht="60" customHeight="1" x14ac:dyDescent="0.25">
      <c r="A32" s="371"/>
      <c r="B32" s="455"/>
      <c r="C32" s="458"/>
      <c r="D32" s="458"/>
      <c r="E32" s="457"/>
      <c r="F32" s="17" t="s">
        <v>195</v>
      </c>
      <c r="G32" s="273" t="s">
        <v>424</v>
      </c>
      <c r="H32" s="274"/>
      <c r="I32" s="274"/>
      <c r="J32" s="275"/>
      <c r="K32" s="273" t="s">
        <v>425</v>
      </c>
      <c r="L32" s="274"/>
      <c r="M32" s="274"/>
      <c r="N32" s="275"/>
      <c r="O32" s="398" t="s">
        <v>423</v>
      </c>
      <c r="P32" s="399"/>
      <c r="Q32" s="400"/>
      <c r="R32" s="25" t="s">
        <v>636</v>
      </c>
      <c r="S32" s="401" t="s">
        <v>250</v>
      </c>
      <c r="T32" s="176"/>
      <c r="U32" s="150" t="s">
        <v>145</v>
      </c>
      <c r="V32" s="177"/>
      <c r="W32" s="177"/>
      <c r="X32" s="94">
        <v>0</v>
      </c>
      <c r="Y32" s="73" t="s">
        <v>145</v>
      </c>
    </row>
    <row r="33" spans="1:25" ht="60" customHeight="1" x14ac:dyDescent="0.25">
      <c r="A33" s="371"/>
      <c r="B33" s="455"/>
      <c r="C33" s="458"/>
      <c r="D33" s="458"/>
      <c r="E33" s="457"/>
      <c r="F33" s="17" t="s">
        <v>142</v>
      </c>
      <c r="G33" s="273" t="s">
        <v>426</v>
      </c>
      <c r="H33" s="274"/>
      <c r="I33" s="274"/>
      <c r="J33" s="275"/>
      <c r="K33" s="273" t="s">
        <v>425</v>
      </c>
      <c r="L33" s="274"/>
      <c r="M33" s="274"/>
      <c r="N33" s="275"/>
      <c r="O33" s="148" t="s">
        <v>668</v>
      </c>
      <c r="P33" s="177"/>
      <c r="Q33" s="149"/>
      <c r="R33" s="25" t="s">
        <v>635</v>
      </c>
      <c r="S33" s="401" t="s">
        <v>250</v>
      </c>
      <c r="T33" s="176"/>
      <c r="U33" s="150" t="s">
        <v>145</v>
      </c>
      <c r="V33" s="177"/>
      <c r="W33" s="177"/>
      <c r="X33" s="94">
        <v>0</v>
      </c>
      <c r="Y33" s="73" t="s">
        <v>145</v>
      </c>
    </row>
    <row r="34" spans="1:25" ht="60" customHeight="1" x14ac:dyDescent="0.25">
      <c r="A34" s="371"/>
      <c r="B34" s="455"/>
      <c r="C34" s="458"/>
      <c r="D34" s="458"/>
      <c r="E34" s="457"/>
      <c r="F34" s="17" t="s">
        <v>196</v>
      </c>
      <c r="G34" s="273" t="s">
        <v>427</v>
      </c>
      <c r="H34" s="274"/>
      <c r="I34" s="274"/>
      <c r="J34" s="275"/>
      <c r="K34" s="273" t="s">
        <v>428</v>
      </c>
      <c r="L34" s="274"/>
      <c r="M34" s="274"/>
      <c r="N34" s="275"/>
      <c r="O34" s="398" t="s">
        <v>429</v>
      </c>
      <c r="P34" s="399"/>
      <c r="Q34" s="400"/>
      <c r="R34" s="25" t="s">
        <v>636</v>
      </c>
      <c r="S34" s="401" t="s">
        <v>250</v>
      </c>
      <c r="T34" s="176"/>
      <c r="U34" s="150" t="s">
        <v>145</v>
      </c>
      <c r="V34" s="177"/>
      <c r="W34" s="177"/>
      <c r="X34" s="94">
        <v>0</v>
      </c>
      <c r="Y34" s="73" t="s">
        <v>145</v>
      </c>
    </row>
    <row r="35" spans="1:25" ht="60" customHeight="1" x14ac:dyDescent="0.25">
      <c r="A35" s="332"/>
      <c r="B35" s="459"/>
      <c r="C35" s="460"/>
      <c r="D35" s="460"/>
      <c r="E35" s="461"/>
      <c r="F35" s="19" t="s">
        <v>417</v>
      </c>
      <c r="G35" s="273" t="s">
        <v>430</v>
      </c>
      <c r="H35" s="274"/>
      <c r="I35" s="274"/>
      <c r="J35" s="275"/>
      <c r="K35" s="273" t="s">
        <v>431</v>
      </c>
      <c r="L35" s="274"/>
      <c r="M35" s="274"/>
      <c r="N35" s="275"/>
      <c r="O35" s="398" t="s">
        <v>432</v>
      </c>
      <c r="P35" s="399"/>
      <c r="Q35" s="400"/>
      <c r="R35" s="25" t="s">
        <v>636</v>
      </c>
      <c r="S35" s="401" t="s">
        <v>250</v>
      </c>
      <c r="T35" s="176"/>
      <c r="U35" s="150" t="s">
        <v>145</v>
      </c>
      <c r="V35" s="177"/>
      <c r="W35" s="177"/>
      <c r="X35" s="94">
        <v>0</v>
      </c>
      <c r="Y35" s="73" t="s">
        <v>145</v>
      </c>
    </row>
    <row r="36" spans="1:25" ht="162" customHeight="1" x14ac:dyDescent="0.25">
      <c r="A36" s="331" t="s">
        <v>92</v>
      </c>
      <c r="B36" s="250" t="s">
        <v>200</v>
      </c>
      <c r="C36" s="251"/>
      <c r="D36" s="251"/>
      <c r="E36" s="252"/>
      <c r="F36" s="19" t="s">
        <v>146</v>
      </c>
      <c r="G36" s="273" t="s">
        <v>433</v>
      </c>
      <c r="H36" s="274"/>
      <c r="I36" s="274"/>
      <c r="J36" s="275"/>
      <c r="K36" s="273" t="s">
        <v>434</v>
      </c>
      <c r="L36" s="274"/>
      <c r="M36" s="274"/>
      <c r="N36" s="275"/>
      <c r="O36" s="398" t="s">
        <v>435</v>
      </c>
      <c r="P36" s="399"/>
      <c r="Q36" s="400"/>
      <c r="R36" s="25" t="s">
        <v>636</v>
      </c>
      <c r="S36" s="401" t="s">
        <v>250</v>
      </c>
      <c r="T36" s="176"/>
      <c r="U36" s="150" t="s">
        <v>145</v>
      </c>
      <c r="V36" s="177"/>
      <c r="W36" s="177"/>
      <c r="X36" s="94">
        <v>0</v>
      </c>
      <c r="Y36" s="73" t="s">
        <v>145</v>
      </c>
    </row>
    <row r="37" spans="1:25" ht="66.75" customHeight="1" x14ac:dyDescent="0.25">
      <c r="A37" s="332"/>
      <c r="B37" s="279"/>
      <c r="C37" s="280"/>
      <c r="D37" s="280"/>
      <c r="E37" s="281"/>
      <c r="F37" s="7" t="s">
        <v>149</v>
      </c>
      <c r="G37" s="273" t="s">
        <v>436</v>
      </c>
      <c r="H37" s="274"/>
      <c r="I37" s="274"/>
      <c r="J37" s="275"/>
      <c r="K37" s="273" t="s">
        <v>437</v>
      </c>
      <c r="L37" s="274"/>
      <c r="M37" s="274"/>
      <c r="N37" s="275"/>
      <c r="O37" s="398" t="s">
        <v>438</v>
      </c>
      <c r="P37" s="399"/>
      <c r="Q37" s="400"/>
      <c r="R37" s="25" t="s">
        <v>636</v>
      </c>
      <c r="S37" s="401" t="s">
        <v>250</v>
      </c>
      <c r="T37" s="176"/>
      <c r="U37" s="150" t="s">
        <v>145</v>
      </c>
      <c r="V37" s="177"/>
      <c r="W37" s="177"/>
      <c r="X37" s="94">
        <v>0</v>
      </c>
      <c r="Y37" s="73" t="s">
        <v>145</v>
      </c>
    </row>
    <row r="38" spans="1:25" ht="96.75" customHeight="1" x14ac:dyDescent="0.25">
      <c r="A38" s="331" t="s">
        <v>93</v>
      </c>
      <c r="B38" s="250" t="s">
        <v>95</v>
      </c>
      <c r="C38" s="251"/>
      <c r="D38" s="251"/>
      <c r="E38" s="252"/>
      <c r="F38" s="7" t="s">
        <v>146</v>
      </c>
      <c r="G38" s="206" t="s">
        <v>445</v>
      </c>
      <c r="H38" s="207"/>
      <c r="I38" s="207"/>
      <c r="J38" s="208"/>
      <c r="K38" s="206" t="s">
        <v>439</v>
      </c>
      <c r="L38" s="207"/>
      <c r="M38" s="207"/>
      <c r="N38" s="208"/>
      <c r="O38" s="465" t="s">
        <v>440</v>
      </c>
      <c r="P38" s="466"/>
      <c r="Q38" s="467"/>
      <c r="R38" s="25" t="s">
        <v>633</v>
      </c>
      <c r="S38" s="468" t="s">
        <v>699</v>
      </c>
      <c r="T38" s="467"/>
      <c r="U38" s="150" t="s">
        <v>616</v>
      </c>
      <c r="V38" s="151"/>
      <c r="W38" s="151"/>
      <c r="X38" s="94">
        <v>0</v>
      </c>
      <c r="Y38" s="73" t="s">
        <v>145</v>
      </c>
    </row>
    <row r="39" spans="1:25" ht="149.25" customHeight="1" x14ac:dyDescent="0.25">
      <c r="A39" s="371"/>
      <c r="B39" s="376"/>
      <c r="C39" s="453"/>
      <c r="D39" s="453"/>
      <c r="E39" s="378"/>
      <c r="F39" s="7" t="s">
        <v>149</v>
      </c>
      <c r="G39" s="206" t="s">
        <v>441</v>
      </c>
      <c r="H39" s="207"/>
      <c r="I39" s="207"/>
      <c r="J39" s="208"/>
      <c r="K39" s="206" t="s">
        <v>442</v>
      </c>
      <c r="L39" s="207"/>
      <c r="M39" s="207"/>
      <c r="N39" s="208"/>
      <c r="O39" s="465" t="s">
        <v>440</v>
      </c>
      <c r="P39" s="466"/>
      <c r="Q39" s="467"/>
      <c r="R39" s="25" t="s">
        <v>633</v>
      </c>
      <c r="S39" s="468" t="s">
        <v>699</v>
      </c>
      <c r="T39" s="467"/>
      <c r="U39" s="150" t="s">
        <v>616</v>
      </c>
      <c r="V39" s="151"/>
      <c r="W39" s="151"/>
      <c r="X39" s="94">
        <v>0</v>
      </c>
      <c r="Y39" s="73" t="s">
        <v>145</v>
      </c>
    </row>
    <row r="40" spans="1:25" ht="66.75" customHeight="1" x14ac:dyDescent="0.25">
      <c r="A40" s="332"/>
      <c r="B40" s="279"/>
      <c r="C40" s="280"/>
      <c r="D40" s="280"/>
      <c r="E40" s="281"/>
      <c r="F40" s="7" t="s">
        <v>195</v>
      </c>
      <c r="G40" s="273" t="s">
        <v>443</v>
      </c>
      <c r="H40" s="274"/>
      <c r="I40" s="274"/>
      <c r="J40" s="275"/>
      <c r="K40" s="273" t="s">
        <v>444</v>
      </c>
      <c r="L40" s="274"/>
      <c r="M40" s="274"/>
      <c r="N40" s="275"/>
      <c r="O40" s="465" t="s">
        <v>440</v>
      </c>
      <c r="P40" s="466"/>
      <c r="Q40" s="467"/>
      <c r="R40" s="25" t="s">
        <v>633</v>
      </c>
      <c r="S40" s="468" t="s">
        <v>699</v>
      </c>
      <c r="T40" s="467"/>
      <c r="U40" s="150" t="s">
        <v>616</v>
      </c>
      <c r="V40" s="151"/>
      <c r="W40" s="151"/>
      <c r="X40" s="94">
        <v>0</v>
      </c>
      <c r="Y40" s="73" t="s">
        <v>145</v>
      </c>
    </row>
    <row r="41" spans="1:25" ht="60" customHeight="1" x14ac:dyDescent="0.25">
      <c r="A41" s="331" t="s">
        <v>94</v>
      </c>
      <c r="B41" s="250" t="s">
        <v>96</v>
      </c>
      <c r="C41" s="251"/>
      <c r="D41" s="251"/>
      <c r="E41" s="252"/>
      <c r="F41" s="7" t="s">
        <v>146</v>
      </c>
      <c r="G41" s="368" t="s">
        <v>446</v>
      </c>
      <c r="H41" s="369"/>
      <c r="I41" s="369"/>
      <c r="J41" s="370"/>
      <c r="K41" s="368" t="s">
        <v>447</v>
      </c>
      <c r="L41" s="369"/>
      <c r="M41" s="369"/>
      <c r="N41" s="370"/>
      <c r="O41" s="148" t="s">
        <v>451</v>
      </c>
      <c r="P41" s="177"/>
      <c r="Q41" s="149"/>
      <c r="R41" s="25" t="s">
        <v>635</v>
      </c>
      <c r="S41" s="401" t="s">
        <v>250</v>
      </c>
      <c r="T41" s="402"/>
      <c r="U41" s="150" t="s">
        <v>145</v>
      </c>
      <c r="V41" s="177"/>
      <c r="W41" s="177"/>
      <c r="X41" s="94">
        <v>0</v>
      </c>
      <c r="Y41" s="73" t="s">
        <v>145</v>
      </c>
    </row>
    <row r="42" spans="1:25" ht="59.25" customHeight="1" x14ac:dyDescent="0.25">
      <c r="A42" s="332"/>
      <c r="B42" s="279"/>
      <c r="C42" s="280"/>
      <c r="D42" s="280"/>
      <c r="E42" s="281"/>
      <c r="F42" s="7" t="s">
        <v>149</v>
      </c>
      <c r="G42" s="368" t="s">
        <v>448</v>
      </c>
      <c r="H42" s="369"/>
      <c r="I42" s="369"/>
      <c r="J42" s="370"/>
      <c r="K42" s="368" t="s">
        <v>449</v>
      </c>
      <c r="L42" s="369"/>
      <c r="M42" s="369"/>
      <c r="N42" s="370"/>
      <c r="O42" s="276" t="s">
        <v>450</v>
      </c>
      <c r="P42" s="241"/>
      <c r="Q42" s="267"/>
      <c r="R42" s="25" t="s">
        <v>635</v>
      </c>
      <c r="S42" s="401" t="s">
        <v>250</v>
      </c>
      <c r="T42" s="176"/>
      <c r="U42" s="150" t="s">
        <v>145</v>
      </c>
      <c r="V42" s="177"/>
      <c r="W42" s="177"/>
      <c r="X42" s="94">
        <v>0</v>
      </c>
      <c r="Y42" s="73" t="s">
        <v>145</v>
      </c>
    </row>
    <row r="43" spans="1:25" ht="146.25" customHeight="1" x14ac:dyDescent="0.25">
      <c r="A43" s="469" t="s">
        <v>246</v>
      </c>
      <c r="B43" s="413" t="s">
        <v>247</v>
      </c>
      <c r="C43" s="413"/>
      <c r="D43" s="413"/>
      <c r="E43" s="413"/>
      <c r="F43" s="35" t="s">
        <v>146</v>
      </c>
      <c r="G43" s="209" t="s">
        <v>248</v>
      </c>
      <c r="H43" s="209"/>
      <c r="I43" s="209"/>
      <c r="J43" s="209"/>
      <c r="K43" s="231" t="s">
        <v>268</v>
      </c>
      <c r="L43" s="232"/>
      <c r="M43" s="232"/>
      <c r="N43" s="233"/>
      <c r="O43" s="169" t="s">
        <v>156</v>
      </c>
      <c r="P43" s="170"/>
      <c r="Q43" s="171"/>
      <c r="R43" s="37" t="s">
        <v>639</v>
      </c>
      <c r="S43" s="246" t="s">
        <v>250</v>
      </c>
      <c r="T43" s="246"/>
      <c r="U43" s="246" t="s">
        <v>140</v>
      </c>
      <c r="V43" s="246"/>
      <c r="W43" s="169"/>
      <c r="X43" s="437">
        <v>26700000</v>
      </c>
      <c r="Y43" s="77" t="s">
        <v>681</v>
      </c>
    </row>
    <row r="44" spans="1:25" ht="138.75" customHeight="1" x14ac:dyDescent="0.25">
      <c r="A44" s="470"/>
      <c r="B44" s="471"/>
      <c r="C44" s="471"/>
      <c r="D44" s="471"/>
      <c r="E44" s="471"/>
      <c r="F44" s="35" t="s">
        <v>149</v>
      </c>
      <c r="G44" s="209" t="s">
        <v>357</v>
      </c>
      <c r="H44" s="472"/>
      <c r="I44" s="472"/>
      <c r="J44" s="472"/>
      <c r="K44" s="231" t="s">
        <v>268</v>
      </c>
      <c r="L44" s="232"/>
      <c r="M44" s="232"/>
      <c r="N44" s="233"/>
      <c r="O44" s="169" t="s">
        <v>156</v>
      </c>
      <c r="P44" s="170"/>
      <c r="Q44" s="171"/>
      <c r="R44" s="37" t="s">
        <v>639</v>
      </c>
      <c r="S44" s="246" t="s">
        <v>250</v>
      </c>
      <c r="T44" s="246"/>
      <c r="U44" s="246" t="s">
        <v>269</v>
      </c>
      <c r="V44" s="246"/>
      <c r="W44" s="169"/>
      <c r="X44" s="473"/>
      <c r="Y44" s="77" t="s">
        <v>681</v>
      </c>
    </row>
    <row r="45" spans="1:25" ht="253.5" customHeight="1" thickBot="1" x14ac:dyDescent="0.3">
      <c r="A45" s="470"/>
      <c r="B45" s="471"/>
      <c r="C45" s="471"/>
      <c r="D45" s="471"/>
      <c r="E45" s="471"/>
      <c r="F45" s="51" t="s">
        <v>195</v>
      </c>
      <c r="G45" s="397" t="s">
        <v>249</v>
      </c>
      <c r="H45" s="397"/>
      <c r="I45" s="397"/>
      <c r="J45" s="397"/>
      <c r="K45" s="189" t="s">
        <v>695</v>
      </c>
      <c r="L45" s="190"/>
      <c r="M45" s="190"/>
      <c r="N45" s="191"/>
      <c r="O45" s="265" t="s">
        <v>156</v>
      </c>
      <c r="P45" s="194"/>
      <c r="Q45" s="266"/>
      <c r="R45" s="64" t="s">
        <v>639</v>
      </c>
      <c r="S45" s="192" t="s">
        <v>250</v>
      </c>
      <c r="T45" s="192"/>
      <c r="U45" s="192" t="s">
        <v>271</v>
      </c>
      <c r="V45" s="192"/>
      <c r="W45" s="265"/>
      <c r="X45" s="75">
        <v>20000000</v>
      </c>
      <c r="Y45" s="76" t="s">
        <v>681</v>
      </c>
    </row>
    <row r="46" spans="1:25" ht="50.1" customHeight="1" thickTop="1" thickBot="1" x14ac:dyDescent="0.3">
      <c r="A46" s="180" t="s">
        <v>1</v>
      </c>
      <c r="B46" s="180"/>
      <c r="C46" s="180"/>
      <c r="D46" s="180"/>
      <c r="E46" s="290" t="s">
        <v>97</v>
      </c>
      <c r="F46" s="290"/>
      <c r="G46" s="290"/>
      <c r="H46" s="290"/>
      <c r="I46" s="290"/>
      <c r="J46" s="290"/>
      <c r="K46" s="290"/>
      <c r="L46" s="290"/>
      <c r="M46" s="290"/>
      <c r="N46" s="290"/>
      <c r="O46" s="290"/>
      <c r="P46" s="290"/>
      <c r="Q46" s="290"/>
      <c r="R46" s="290"/>
      <c r="S46" s="290"/>
      <c r="T46" s="290"/>
      <c r="U46" s="290"/>
      <c r="V46" s="290"/>
      <c r="W46" s="290"/>
      <c r="X46" s="290"/>
      <c r="Y46" s="290"/>
    </row>
    <row r="47" spans="1:25" ht="35.25" customHeight="1" thickTop="1" x14ac:dyDescent="0.25">
      <c r="A47" s="68" t="s">
        <v>2</v>
      </c>
      <c r="B47" s="409" t="s">
        <v>4</v>
      </c>
      <c r="C47" s="409"/>
      <c r="D47" s="409"/>
      <c r="E47" s="409"/>
      <c r="F47" s="65" t="s">
        <v>2</v>
      </c>
      <c r="G47" s="409" t="s">
        <v>5</v>
      </c>
      <c r="H47" s="409"/>
      <c r="I47" s="409"/>
      <c r="J47" s="409"/>
      <c r="K47" s="409" t="s">
        <v>136</v>
      </c>
      <c r="L47" s="409"/>
      <c r="M47" s="409"/>
      <c r="N47" s="409"/>
      <c r="O47" s="409" t="s">
        <v>6</v>
      </c>
      <c r="P47" s="409"/>
      <c r="Q47" s="409"/>
      <c r="R47" s="65" t="s">
        <v>631</v>
      </c>
      <c r="S47" s="409" t="s">
        <v>7</v>
      </c>
      <c r="T47" s="409"/>
      <c r="U47" s="409" t="s">
        <v>3</v>
      </c>
      <c r="V47" s="409"/>
      <c r="W47" s="409"/>
      <c r="X47" s="93" t="s">
        <v>675</v>
      </c>
      <c r="Y47" s="66" t="s">
        <v>674</v>
      </c>
    </row>
    <row r="48" spans="1:25" ht="72.75" customHeight="1" x14ac:dyDescent="0.25">
      <c r="A48" s="314" t="s">
        <v>98</v>
      </c>
      <c r="B48" s="160" t="s">
        <v>102</v>
      </c>
      <c r="C48" s="440"/>
      <c r="D48" s="440"/>
      <c r="E48" s="162"/>
      <c r="F48" s="45" t="s">
        <v>146</v>
      </c>
      <c r="G48" s="163" t="s">
        <v>349</v>
      </c>
      <c r="H48" s="164"/>
      <c r="I48" s="164"/>
      <c r="J48" s="165"/>
      <c r="K48" s="320" t="s">
        <v>262</v>
      </c>
      <c r="L48" s="321"/>
      <c r="M48" s="321"/>
      <c r="N48" s="322"/>
      <c r="O48" s="403" t="s">
        <v>451</v>
      </c>
      <c r="P48" s="404"/>
      <c r="Q48" s="405"/>
      <c r="R48" s="70" t="s">
        <v>638</v>
      </c>
      <c r="S48" s="403" t="s">
        <v>140</v>
      </c>
      <c r="T48" s="405"/>
      <c r="U48" s="410" t="s">
        <v>270</v>
      </c>
      <c r="V48" s="411"/>
      <c r="W48" s="411"/>
      <c r="X48" s="87">
        <v>100000</v>
      </c>
      <c r="Y48" s="88" t="s">
        <v>678</v>
      </c>
    </row>
    <row r="49" spans="1:26" ht="80.25" customHeight="1" x14ac:dyDescent="0.25">
      <c r="A49" s="315"/>
      <c r="B49" s="160"/>
      <c r="C49" s="161"/>
      <c r="D49" s="161"/>
      <c r="E49" s="162"/>
      <c r="F49" s="45" t="s">
        <v>149</v>
      </c>
      <c r="G49" s="166" t="s">
        <v>347</v>
      </c>
      <c r="H49" s="167"/>
      <c r="I49" s="167"/>
      <c r="J49" s="168"/>
      <c r="K49" s="320" t="s">
        <v>348</v>
      </c>
      <c r="L49" s="321"/>
      <c r="M49" s="321"/>
      <c r="N49" s="322"/>
      <c r="O49" s="169" t="s">
        <v>451</v>
      </c>
      <c r="P49" s="170"/>
      <c r="Q49" s="171"/>
      <c r="R49" s="37" t="s">
        <v>638</v>
      </c>
      <c r="S49" s="169" t="s">
        <v>140</v>
      </c>
      <c r="T49" s="171"/>
      <c r="U49" s="238" t="s">
        <v>263</v>
      </c>
      <c r="V49" s="239"/>
      <c r="W49" s="239"/>
      <c r="X49" s="87">
        <v>100000</v>
      </c>
      <c r="Y49" s="77" t="s">
        <v>678</v>
      </c>
    </row>
    <row r="50" spans="1:26" ht="113.25" customHeight="1" x14ac:dyDescent="0.25">
      <c r="A50" s="315"/>
      <c r="B50" s="160"/>
      <c r="C50" s="161"/>
      <c r="D50" s="161"/>
      <c r="E50" s="162"/>
      <c r="F50" s="45" t="s">
        <v>195</v>
      </c>
      <c r="G50" s="166" t="s">
        <v>345</v>
      </c>
      <c r="H50" s="167"/>
      <c r="I50" s="167"/>
      <c r="J50" s="168"/>
      <c r="K50" s="320" t="s">
        <v>346</v>
      </c>
      <c r="L50" s="321"/>
      <c r="M50" s="321"/>
      <c r="N50" s="322"/>
      <c r="O50" s="169" t="s">
        <v>451</v>
      </c>
      <c r="P50" s="170"/>
      <c r="Q50" s="171"/>
      <c r="R50" s="37" t="s">
        <v>638</v>
      </c>
      <c r="S50" s="169" t="s">
        <v>140</v>
      </c>
      <c r="T50" s="171"/>
      <c r="U50" s="238" t="s">
        <v>264</v>
      </c>
      <c r="V50" s="239"/>
      <c r="W50" s="239"/>
      <c r="X50" s="87">
        <v>500000</v>
      </c>
      <c r="Y50" s="86" t="s">
        <v>681</v>
      </c>
    </row>
    <row r="51" spans="1:26" ht="129.75" customHeight="1" x14ac:dyDescent="0.25">
      <c r="A51" s="315"/>
      <c r="B51" s="160"/>
      <c r="C51" s="161"/>
      <c r="D51" s="161"/>
      <c r="E51" s="162"/>
      <c r="F51" s="45" t="s">
        <v>142</v>
      </c>
      <c r="G51" s="166" t="s">
        <v>344</v>
      </c>
      <c r="H51" s="167"/>
      <c r="I51" s="167"/>
      <c r="J51" s="168"/>
      <c r="K51" s="320" t="s">
        <v>265</v>
      </c>
      <c r="L51" s="321"/>
      <c r="M51" s="321"/>
      <c r="N51" s="322"/>
      <c r="O51" s="169" t="s">
        <v>451</v>
      </c>
      <c r="P51" s="170"/>
      <c r="Q51" s="171"/>
      <c r="R51" s="37" t="s">
        <v>638</v>
      </c>
      <c r="S51" s="169" t="s">
        <v>140</v>
      </c>
      <c r="T51" s="171"/>
      <c r="U51" s="238" t="s">
        <v>263</v>
      </c>
      <c r="V51" s="239"/>
      <c r="W51" s="239"/>
      <c r="X51" s="87">
        <v>12000000</v>
      </c>
      <c r="Y51" s="86" t="s">
        <v>681</v>
      </c>
      <c r="Z51" s="89"/>
    </row>
    <row r="52" spans="1:26" ht="73.5" customHeight="1" x14ac:dyDescent="0.25">
      <c r="A52" s="316"/>
      <c r="B52" s="163"/>
      <c r="C52" s="164"/>
      <c r="D52" s="164"/>
      <c r="E52" s="165"/>
      <c r="F52" s="45" t="s">
        <v>196</v>
      </c>
      <c r="G52" s="166" t="s">
        <v>343</v>
      </c>
      <c r="H52" s="167"/>
      <c r="I52" s="167"/>
      <c r="J52" s="168"/>
      <c r="K52" s="320" t="s">
        <v>358</v>
      </c>
      <c r="L52" s="321"/>
      <c r="M52" s="321"/>
      <c r="N52" s="322"/>
      <c r="O52" s="169" t="s">
        <v>451</v>
      </c>
      <c r="P52" s="170"/>
      <c r="Q52" s="171"/>
      <c r="R52" s="37" t="s">
        <v>638</v>
      </c>
      <c r="S52" s="169" t="s">
        <v>140</v>
      </c>
      <c r="T52" s="171"/>
      <c r="U52" s="238" t="s">
        <v>263</v>
      </c>
      <c r="V52" s="239"/>
      <c r="W52" s="239"/>
      <c r="X52" s="87">
        <v>250000</v>
      </c>
      <c r="Y52" s="86" t="s">
        <v>681</v>
      </c>
    </row>
    <row r="53" spans="1:26" ht="123.75" customHeight="1" x14ac:dyDescent="0.25">
      <c r="A53" s="314" t="s">
        <v>99</v>
      </c>
      <c r="B53" s="157" t="s">
        <v>103</v>
      </c>
      <c r="C53" s="158"/>
      <c r="D53" s="158"/>
      <c r="E53" s="159"/>
      <c r="F53" s="11" t="s">
        <v>146</v>
      </c>
      <c r="G53" s="273" t="s">
        <v>452</v>
      </c>
      <c r="H53" s="274"/>
      <c r="I53" s="274"/>
      <c r="J53" s="275"/>
      <c r="K53" s="273" t="s">
        <v>453</v>
      </c>
      <c r="L53" s="274"/>
      <c r="M53" s="274"/>
      <c r="N53" s="275"/>
      <c r="O53" s="406" t="s">
        <v>440</v>
      </c>
      <c r="P53" s="407"/>
      <c r="Q53" s="408"/>
      <c r="R53" s="25" t="s">
        <v>636</v>
      </c>
      <c r="S53" s="276" t="s">
        <v>140</v>
      </c>
      <c r="T53" s="267"/>
      <c r="U53" s="420" t="s">
        <v>264</v>
      </c>
      <c r="V53" s="399"/>
      <c r="W53" s="399"/>
      <c r="X53" s="94">
        <v>0</v>
      </c>
      <c r="Y53" s="73" t="s">
        <v>145</v>
      </c>
    </row>
    <row r="54" spans="1:26" ht="93.75" customHeight="1" x14ac:dyDescent="0.25">
      <c r="A54" s="315"/>
      <c r="B54" s="160"/>
      <c r="C54" s="161"/>
      <c r="D54" s="161"/>
      <c r="E54" s="162"/>
      <c r="F54" s="45" t="s">
        <v>149</v>
      </c>
      <c r="G54" s="231" t="s">
        <v>454</v>
      </c>
      <c r="H54" s="232"/>
      <c r="I54" s="232"/>
      <c r="J54" s="233"/>
      <c r="K54" s="231" t="s">
        <v>455</v>
      </c>
      <c r="L54" s="232"/>
      <c r="M54" s="232"/>
      <c r="N54" s="233"/>
      <c r="O54" s="169" t="s">
        <v>451</v>
      </c>
      <c r="P54" s="170"/>
      <c r="Q54" s="171"/>
      <c r="R54" s="37" t="s">
        <v>638</v>
      </c>
      <c r="S54" s="169" t="s">
        <v>140</v>
      </c>
      <c r="T54" s="171"/>
      <c r="U54" s="422" t="s">
        <v>264</v>
      </c>
      <c r="V54" s="423"/>
      <c r="W54" s="423"/>
      <c r="X54" s="87">
        <v>150000</v>
      </c>
      <c r="Y54" s="86" t="s">
        <v>681</v>
      </c>
    </row>
    <row r="55" spans="1:26" ht="71.25" customHeight="1" x14ac:dyDescent="0.25">
      <c r="A55" s="315"/>
      <c r="B55" s="160"/>
      <c r="C55" s="161"/>
      <c r="D55" s="161"/>
      <c r="E55" s="162"/>
      <c r="F55" s="11" t="s">
        <v>195</v>
      </c>
      <c r="G55" s="368" t="s">
        <v>456</v>
      </c>
      <c r="H55" s="369"/>
      <c r="I55" s="369"/>
      <c r="J55" s="370"/>
      <c r="K55" s="273" t="s">
        <v>457</v>
      </c>
      <c r="L55" s="274"/>
      <c r="M55" s="274"/>
      <c r="N55" s="275"/>
      <c r="O55" s="406" t="s">
        <v>440</v>
      </c>
      <c r="P55" s="407"/>
      <c r="Q55" s="408"/>
      <c r="R55" s="25" t="s">
        <v>633</v>
      </c>
      <c r="S55" s="276" t="s">
        <v>140</v>
      </c>
      <c r="T55" s="267"/>
      <c r="U55" s="420" t="s">
        <v>264</v>
      </c>
      <c r="V55" s="399"/>
      <c r="W55" s="399"/>
      <c r="X55" s="94">
        <v>0</v>
      </c>
      <c r="Y55" s="73" t="s">
        <v>145</v>
      </c>
    </row>
    <row r="56" spans="1:26" ht="94.5" customHeight="1" x14ac:dyDescent="0.25">
      <c r="A56" s="316"/>
      <c r="B56" s="163"/>
      <c r="C56" s="164"/>
      <c r="D56" s="164"/>
      <c r="E56" s="165"/>
      <c r="F56" s="11" t="s">
        <v>142</v>
      </c>
      <c r="G56" s="368" t="s">
        <v>702</v>
      </c>
      <c r="H56" s="369"/>
      <c r="I56" s="369"/>
      <c r="J56" s="370"/>
      <c r="K56" s="273" t="s">
        <v>458</v>
      </c>
      <c r="L56" s="274"/>
      <c r="M56" s="274"/>
      <c r="N56" s="275"/>
      <c r="O56" s="406" t="s">
        <v>413</v>
      </c>
      <c r="P56" s="407"/>
      <c r="Q56" s="408"/>
      <c r="R56" s="25" t="s">
        <v>633</v>
      </c>
      <c r="S56" s="276" t="s">
        <v>140</v>
      </c>
      <c r="T56" s="267"/>
      <c r="U56" s="420" t="s">
        <v>264</v>
      </c>
      <c r="V56" s="399"/>
      <c r="W56" s="399"/>
      <c r="X56" s="94">
        <v>0</v>
      </c>
      <c r="Y56" s="73" t="s">
        <v>145</v>
      </c>
    </row>
    <row r="57" spans="1:26" ht="75" customHeight="1" x14ac:dyDescent="0.25">
      <c r="A57" s="314" t="s">
        <v>100</v>
      </c>
      <c r="B57" s="157" t="s">
        <v>104</v>
      </c>
      <c r="C57" s="158"/>
      <c r="D57" s="158"/>
      <c r="E57" s="159"/>
      <c r="F57" s="11" t="s">
        <v>146</v>
      </c>
      <c r="G57" s="368" t="s">
        <v>459</v>
      </c>
      <c r="H57" s="369"/>
      <c r="I57" s="369"/>
      <c r="J57" s="370"/>
      <c r="K57" s="368" t="s">
        <v>460</v>
      </c>
      <c r="L57" s="369"/>
      <c r="M57" s="369"/>
      <c r="N57" s="370"/>
      <c r="O57" s="406" t="s">
        <v>440</v>
      </c>
      <c r="P57" s="407"/>
      <c r="Q57" s="408"/>
      <c r="R57" s="25" t="s">
        <v>636</v>
      </c>
      <c r="S57" s="276" t="s">
        <v>140</v>
      </c>
      <c r="T57" s="267"/>
      <c r="U57" s="424" t="s">
        <v>263</v>
      </c>
      <c r="V57" s="407"/>
      <c r="W57" s="407"/>
      <c r="X57" s="94">
        <v>0</v>
      </c>
      <c r="Y57" s="73" t="s">
        <v>145</v>
      </c>
    </row>
    <row r="58" spans="1:26" ht="101.25" customHeight="1" x14ac:dyDescent="0.25">
      <c r="A58" s="315"/>
      <c r="B58" s="160"/>
      <c r="C58" s="161"/>
      <c r="D58" s="161"/>
      <c r="E58" s="162"/>
      <c r="F58" s="43" t="s">
        <v>149</v>
      </c>
      <c r="G58" s="231" t="s">
        <v>465</v>
      </c>
      <c r="H58" s="232"/>
      <c r="I58" s="232"/>
      <c r="J58" s="233"/>
      <c r="K58" s="231" t="s">
        <v>464</v>
      </c>
      <c r="L58" s="232"/>
      <c r="M58" s="232"/>
      <c r="N58" s="233"/>
      <c r="O58" s="169" t="s">
        <v>451</v>
      </c>
      <c r="P58" s="170"/>
      <c r="Q58" s="171"/>
      <c r="R58" s="37" t="s">
        <v>638</v>
      </c>
      <c r="S58" s="249" t="s">
        <v>140</v>
      </c>
      <c r="T58" s="427"/>
      <c r="U58" s="238" t="s">
        <v>263</v>
      </c>
      <c r="V58" s="239"/>
      <c r="W58" s="239"/>
      <c r="X58" s="87">
        <v>100000</v>
      </c>
      <c r="Y58" s="77" t="s">
        <v>678</v>
      </c>
    </row>
    <row r="59" spans="1:26" ht="73.5" customHeight="1" x14ac:dyDescent="0.25">
      <c r="A59" s="315"/>
      <c r="B59" s="160"/>
      <c r="C59" s="161"/>
      <c r="D59" s="161"/>
      <c r="E59" s="162"/>
      <c r="F59" s="12" t="s">
        <v>195</v>
      </c>
      <c r="G59" s="368" t="s">
        <v>461</v>
      </c>
      <c r="H59" s="369"/>
      <c r="I59" s="369"/>
      <c r="J59" s="370"/>
      <c r="K59" s="273" t="s">
        <v>462</v>
      </c>
      <c r="L59" s="274"/>
      <c r="M59" s="274"/>
      <c r="N59" s="275"/>
      <c r="O59" s="406" t="s">
        <v>463</v>
      </c>
      <c r="P59" s="407"/>
      <c r="Q59" s="408"/>
      <c r="R59" s="25" t="s">
        <v>642</v>
      </c>
      <c r="S59" s="398" t="s">
        <v>140</v>
      </c>
      <c r="T59" s="400"/>
      <c r="U59" s="424" t="s">
        <v>263</v>
      </c>
      <c r="V59" s="407"/>
      <c r="W59" s="407"/>
      <c r="X59" s="94">
        <v>0</v>
      </c>
      <c r="Y59" s="73" t="s">
        <v>145</v>
      </c>
    </row>
    <row r="60" spans="1:26" ht="77.25" customHeight="1" x14ac:dyDescent="0.25">
      <c r="A60" s="316"/>
      <c r="B60" s="163"/>
      <c r="C60" s="164"/>
      <c r="D60" s="164"/>
      <c r="E60" s="165"/>
      <c r="F60" s="43" t="s">
        <v>142</v>
      </c>
      <c r="G60" s="231" t="s">
        <v>342</v>
      </c>
      <c r="H60" s="232"/>
      <c r="I60" s="232"/>
      <c r="J60" s="233"/>
      <c r="K60" s="320" t="s">
        <v>351</v>
      </c>
      <c r="L60" s="321"/>
      <c r="M60" s="321"/>
      <c r="N60" s="322"/>
      <c r="O60" s="169" t="s">
        <v>451</v>
      </c>
      <c r="P60" s="170"/>
      <c r="Q60" s="171"/>
      <c r="R60" s="37" t="s">
        <v>638</v>
      </c>
      <c r="S60" s="249" t="s">
        <v>140</v>
      </c>
      <c r="T60" s="427"/>
      <c r="U60" s="422" t="s">
        <v>264</v>
      </c>
      <c r="V60" s="423"/>
      <c r="W60" s="423"/>
      <c r="X60" s="87">
        <v>100000</v>
      </c>
      <c r="Y60" s="86" t="s">
        <v>681</v>
      </c>
    </row>
    <row r="61" spans="1:26" ht="75" customHeight="1" x14ac:dyDescent="0.25">
      <c r="A61" s="474" t="s">
        <v>101</v>
      </c>
      <c r="B61" s="209" t="s">
        <v>105</v>
      </c>
      <c r="C61" s="209"/>
      <c r="D61" s="209"/>
      <c r="E61" s="209"/>
      <c r="F61" s="46" t="s">
        <v>146</v>
      </c>
      <c r="G61" s="211" t="s">
        <v>341</v>
      </c>
      <c r="H61" s="211"/>
      <c r="I61" s="211"/>
      <c r="J61" s="211"/>
      <c r="K61" s="320" t="s">
        <v>352</v>
      </c>
      <c r="L61" s="321"/>
      <c r="M61" s="321"/>
      <c r="N61" s="322"/>
      <c r="O61" s="169" t="s">
        <v>451</v>
      </c>
      <c r="P61" s="170"/>
      <c r="Q61" s="171"/>
      <c r="R61" s="37" t="s">
        <v>638</v>
      </c>
      <c r="S61" s="249" t="s">
        <v>140</v>
      </c>
      <c r="T61" s="427"/>
      <c r="U61" s="422" t="s">
        <v>264</v>
      </c>
      <c r="V61" s="423"/>
      <c r="W61" s="423"/>
      <c r="X61" s="87">
        <v>100000</v>
      </c>
      <c r="Y61" s="86" t="s">
        <v>681</v>
      </c>
    </row>
    <row r="62" spans="1:26" ht="70.5" customHeight="1" x14ac:dyDescent="0.25">
      <c r="A62" s="474"/>
      <c r="B62" s="209"/>
      <c r="C62" s="209"/>
      <c r="D62" s="209"/>
      <c r="E62" s="209"/>
      <c r="F62" s="46" t="s">
        <v>149</v>
      </c>
      <c r="G62" s="211" t="s">
        <v>340</v>
      </c>
      <c r="H62" s="211"/>
      <c r="I62" s="211"/>
      <c r="J62" s="211"/>
      <c r="K62" s="320" t="s">
        <v>266</v>
      </c>
      <c r="L62" s="321"/>
      <c r="M62" s="321"/>
      <c r="N62" s="322"/>
      <c r="O62" s="169" t="s">
        <v>451</v>
      </c>
      <c r="P62" s="170"/>
      <c r="Q62" s="171"/>
      <c r="R62" s="37" t="s">
        <v>638</v>
      </c>
      <c r="S62" s="249" t="s">
        <v>140</v>
      </c>
      <c r="T62" s="427"/>
      <c r="U62" s="422" t="s">
        <v>264</v>
      </c>
      <c r="V62" s="423"/>
      <c r="W62" s="423"/>
      <c r="X62" s="87">
        <v>100000</v>
      </c>
      <c r="Y62" s="77" t="s">
        <v>678</v>
      </c>
    </row>
    <row r="63" spans="1:26" ht="70.5" customHeight="1" x14ac:dyDescent="0.25">
      <c r="A63" s="314"/>
      <c r="B63" s="413"/>
      <c r="C63" s="413"/>
      <c r="D63" s="413"/>
      <c r="E63" s="413"/>
      <c r="F63" s="47" t="s">
        <v>195</v>
      </c>
      <c r="G63" s="231" t="s">
        <v>466</v>
      </c>
      <c r="H63" s="232"/>
      <c r="I63" s="232"/>
      <c r="J63" s="233"/>
      <c r="K63" s="231" t="s">
        <v>359</v>
      </c>
      <c r="L63" s="232"/>
      <c r="M63" s="232"/>
      <c r="N63" s="233"/>
      <c r="O63" s="169" t="s">
        <v>451</v>
      </c>
      <c r="P63" s="170"/>
      <c r="Q63" s="171"/>
      <c r="R63" s="37" t="s">
        <v>638</v>
      </c>
      <c r="S63" s="249" t="s">
        <v>140</v>
      </c>
      <c r="T63" s="427"/>
      <c r="U63" s="422" t="s">
        <v>264</v>
      </c>
      <c r="V63" s="423"/>
      <c r="W63" s="423"/>
      <c r="X63" s="87">
        <v>50000</v>
      </c>
      <c r="Y63" s="77" t="s">
        <v>678</v>
      </c>
    </row>
    <row r="64" spans="1:26" ht="82.5" customHeight="1" x14ac:dyDescent="0.25">
      <c r="A64" s="314"/>
      <c r="B64" s="413"/>
      <c r="C64" s="413"/>
      <c r="D64" s="413"/>
      <c r="E64" s="413"/>
      <c r="F64" s="47" t="s">
        <v>142</v>
      </c>
      <c r="G64" s="212" t="s">
        <v>339</v>
      </c>
      <c r="H64" s="212"/>
      <c r="I64" s="212"/>
      <c r="J64" s="212"/>
      <c r="K64" s="317" t="s">
        <v>359</v>
      </c>
      <c r="L64" s="318"/>
      <c r="M64" s="318"/>
      <c r="N64" s="319"/>
      <c r="O64" s="169" t="s">
        <v>451</v>
      </c>
      <c r="P64" s="170"/>
      <c r="Q64" s="171"/>
      <c r="R64" s="36" t="s">
        <v>638</v>
      </c>
      <c r="S64" s="425" t="s">
        <v>140</v>
      </c>
      <c r="T64" s="426"/>
      <c r="U64" s="422" t="s">
        <v>264</v>
      </c>
      <c r="V64" s="423"/>
      <c r="W64" s="423"/>
      <c r="X64" s="87">
        <v>100000</v>
      </c>
      <c r="Y64" s="86" t="s">
        <v>681</v>
      </c>
    </row>
    <row r="65" spans="1:25" ht="60" customHeight="1" thickBot="1" x14ac:dyDescent="0.3">
      <c r="A65" s="56" t="s">
        <v>251</v>
      </c>
      <c r="B65" s="413" t="s">
        <v>252</v>
      </c>
      <c r="C65" s="413"/>
      <c r="D65" s="413"/>
      <c r="E65" s="413"/>
      <c r="F65" s="71" t="s">
        <v>146</v>
      </c>
      <c r="G65" s="413" t="s">
        <v>267</v>
      </c>
      <c r="H65" s="413"/>
      <c r="I65" s="413"/>
      <c r="J65" s="413"/>
      <c r="K65" s="298" t="s">
        <v>274</v>
      </c>
      <c r="L65" s="414"/>
      <c r="M65" s="414"/>
      <c r="N65" s="415"/>
      <c r="O65" s="265" t="s">
        <v>156</v>
      </c>
      <c r="P65" s="194"/>
      <c r="Q65" s="266"/>
      <c r="R65" s="64" t="s">
        <v>639</v>
      </c>
      <c r="S65" s="265" t="s">
        <v>144</v>
      </c>
      <c r="T65" s="266"/>
      <c r="U65" s="265" t="s">
        <v>231</v>
      </c>
      <c r="V65" s="194"/>
      <c r="W65" s="194"/>
      <c r="X65" s="75">
        <v>700000</v>
      </c>
      <c r="Y65" s="76" t="s">
        <v>682</v>
      </c>
    </row>
    <row r="66" spans="1:25" ht="50.1" customHeight="1" thickTop="1" thickBot="1" x14ac:dyDescent="0.3">
      <c r="A66" s="180" t="s">
        <v>1</v>
      </c>
      <c r="B66" s="180"/>
      <c r="C66" s="180"/>
      <c r="D66" s="180"/>
      <c r="E66" s="290" t="s">
        <v>106</v>
      </c>
      <c r="F66" s="290"/>
      <c r="G66" s="290"/>
      <c r="H66" s="290"/>
      <c r="I66" s="290"/>
      <c r="J66" s="290"/>
      <c r="K66" s="290"/>
      <c r="L66" s="290"/>
      <c r="M66" s="290"/>
      <c r="N66" s="290"/>
      <c r="O66" s="290"/>
      <c r="P66" s="290"/>
      <c r="Q66" s="290"/>
      <c r="R66" s="290"/>
      <c r="S66" s="290"/>
      <c r="T66" s="290"/>
      <c r="U66" s="290"/>
      <c r="V66" s="290"/>
      <c r="W66" s="290"/>
      <c r="X66" s="290"/>
      <c r="Y66" s="290"/>
    </row>
    <row r="67" spans="1:25" ht="50.1" customHeight="1" thickTop="1" x14ac:dyDescent="0.25">
      <c r="A67" s="69" t="s">
        <v>2</v>
      </c>
      <c r="B67" s="409" t="s">
        <v>4</v>
      </c>
      <c r="C67" s="409"/>
      <c r="D67" s="409"/>
      <c r="E67" s="409"/>
      <c r="F67" s="65" t="s">
        <v>2</v>
      </c>
      <c r="G67" s="409" t="s">
        <v>5</v>
      </c>
      <c r="H67" s="409"/>
      <c r="I67" s="409"/>
      <c r="J67" s="409"/>
      <c r="K67" s="409" t="s">
        <v>136</v>
      </c>
      <c r="L67" s="409"/>
      <c r="M67" s="409"/>
      <c r="N67" s="409"/>
      <c r="O67" s="409" t="s">
        <v>6</v>
      </c>
      <c r="P67" s="409"/>
      <c r="Q67" s="409"/>
      <c r="R67" s="65" t="s">
        <v>631</v>
      </c>
      <c r="S67" s="409" t="s">
        <v>7</v>
      </c>
      <c r="T67" s="409"/>
      <c r="U67" s="409" t="s">
        <v>3</v>
      </c>
      <c r="V67" s="409"/>
      <c r="W67" s="409"/>
      <c r="X67" s="93" t="s">
        <v>675</v>
      </c>
      <c r="Y67" s="66" t="s">
        <v>674</v>
      </c>
    </row>
    <row r="68" spans="1:25" ht="63.75" customHeight="1" x14ac:dyDescent="0.25">
      <c r="A68" s="55" t="s">
        <v>107</v>
      </c>
      <c r="B68" s="279" t="s">
        <v>141</v>
      </c>
      <c r="C68" s="280"/>
      <c r="D68" s="280"/>
      <c r="E68" s="281"/>
      <c r="F68" s="20" t="s">
        <v>146</v>
      </c>
      <c r="G68" s="203" t="s">
        <v>467</v>
      </c>
      <c r="H68" s="280"/>
      <c r="I68" s="280"/>
      <c r="J68" s="281"/>
      <c r="K68" s="203" t="s">
        <v>468</v>
      </c>
      <c r="L68" s="280"/>
      <c r="M68" s="280"/>
      <c r="N68" s="281"/>
      <c r="O68" s="328" t="s">
        <v>397</v>
      </c>
      <c r="P68" s="329"/>
      <c r="Q68" s="330"/>
      <c r="R68" s="90" t="s">
        <v>688</v>
      </c>
      <c r="S68" s="412" t="s">
        <v>231</v>
      </c>
      <c r="T68" s="330"/>
      <c r="U68" s="412" t="s">
        <v>145</v>
      </c>
      <c r="V68" s="329"/>
      <c r="W68" s="329"/>
      <c r="X68" s="94">
        <v>0</v>
      </c>
      <c r="Y68" s="73" t="s">
        <v>145</v>
      </c>
    </row>
    <row r="69" spans="1:25" ht="80.25" customHeight="1" x14ac:dyDescent="0.25">
      <c r="A69" s="314" t="s">
        <v>108</v>
      </c>
      <c r="B69" s="157" t="s">
        <v>109</v>
      </c>
      <c r="C69" s="158"/>
      <c r="D69" s="158"/>
      <c r="E69" s="159"/>
      <c r="F69" s="20" t="s">
        <v>146</v>
      </c>
      <c r="G69" s="273" t="s">
        <v>470</v>
      </c>
      <c r="H69" s="274"/>
      <c r="I69" s="274"/>
      <c r="J69" s="275"/>
      <c r="K69" s="273" t="s">
        <v>471</v>
      </c>
      <c r="L69" s="274"/>
      <c r="M69" s="274"/>
      <c r="N69" s="275"/>
      <c r="O69" s="276" t="s">
        <v>397</v>
      </c>
      <c r="P69" s="241"/>
      <c r="Q69" s="267"/>
      <c r="R69" s="91" t="s">
        <v>688</v>
      </c>
      <c r="S69" s="295" t="s">
        <v>232</v>
      </c>
      <c r="T69" s="295"/>
      <c r="U69" s="150" t="s">
        <v>145</v>
      </c>
      <c r="V69" s="177"/>
      <c r="W69" s="177"/>
      <c r="X69" s="94">
        <v>0</v>
      </c>
      <c r="Y69" s="73" t="s">
        <v>145</v>
      </c>
    </row>
    <row r="70" spans="1:25" ht="63.75" customHeight="1" x14ac:dyDescent="0.25">
      <c r="A70" s="315"/>
      <c r="B70" s="160"/>
      <c r="C70" s="161"/>
      <c r="D70" s="161"/>
      <c r="E70" s="162"/>
      <c r="F70" s="20" t="s">
        <v>149</v>
      </c>
      <c r="G70" s="368" t="s">
        <v>472</v>
      </c>
      <c r="H70" s="369"/>
      <c r="I70" s="369"/>
      <c r="J70" s="370"/>
      <c r="K70" s="273" t="s">
        <v>701</v>
      </c>
      <c r="L70" s="369"/>
      <c r="M70" s="369"/>
      <c r="N70" s="370"/>
      <c r="O70" s="276" t="s">
        <v>473</v>
      </c>
      <c r="P70" s="241"/>
      <c r="Q70" s="267"/>
      <c r="R70" s="91" t="s">
        <v>688</v>
      </c>
      <c r="S70" s="295" t="s">
        <v>232</v>
      </c>
      <c r="T70" s="295"/>
      <c r="U70" s="150" t="s">
        <v>145</v>
      </c>
      <c r="V70" s="177"/>
      <c r="W70" s="177"/>
      <c r="X70" s="94">
        <v>0</v>
      </c>
      <c r="Y70" s="73" t="s">
        <v>145</v>
      </c>
    </row>
    <row r="71" spans="1:25" ht="53.25" customHeight="1" x14ac:dyDescent="0.25">
      <c r="A71" s="315"/>
      <c r="B71" s="160"/>
      <c r="C71" s="161"/>
      <c r="D71" s="161"/>
      <c r="E71" s="162"/>
      <c r="F71" s="35" t="s">
        <v>195</v>
      </c>
      <c r="G71" s="421" t="s">
        <v>230</v>
      </c>
      <c r="H71" s="421"/>
      <c r="I71" s="421"/>
      <c r="J71" s="421"/>
      <c r="K71" s="421" t="s">
        <v>233</v>
      </c>
      <c r="L71" s="421"/>
      <c r="M71" s="421"/>
      <c r="N71" s="421"/>
      <c r="O71" s="403" t="s">
        <v>156</v>
      </c>
      <c r="P71" s="404"/>
      <c r="Q71" s="405"/>
      <c r="R71" s="37" t="s">
        <v>637</v>
      </c>
      <c r="S71" s="234" t="s">
        <v>232</v>
      </c>
      <c r="T71" s="234"/>
      <c r="U71" s="152" t="s">
        <v>145</v>
      </c>
      <c r="V71" s="170"/>
      <c r="W71" s="170"/>
      <c r="X71" s="78">
        <v>0</v>
      </c>
      <c r="Y71" s="60"/>
    </row>
    <row r="72" spans="1:25" ht="51" customHeight="1" x14ac:dyDescent="0.25">
      <c r="A72" s="315"/>
      <c r="B72" s="160"/>
      <c r="C72" s="161"/>
      <c r="D72" s="161"/>
      <c r="E72" s="162"/>
      <c r="F72" s="35" t="s">
        <v>142</v>
      </c>
      <c r="G72" s="211" t="s">
        <v>469</v>
      </c>
      <c r="H72" s="211"/>
      <c r="I72" s="211"/>
      <c r="J72" s="211"/>
      <c r="K72" s="209" t="s">
        <v>234</v>
      </c>
      <c r="L72" s="209"/>
      <c r="M72" s="209"/>
      <c r="N72" s="209"/>
      <c r="O72" s="169" t="s">
        <v>156</v>
      </c>
      <c r="P72" s="170"/>
      <c r="Q72" s="171"/>
      <c r="R72" s="37" t="s">
        <v>637</v>
      </c>
      <c r="S72" s="234" t="s">
        <v>232</v>
      </c>
      <c r="T72" s="234"/>
      <c r="U72" s="152" t="s">
        <v>667</v>
      </c>
      <c r="V72" s="170"/>
      <c r="W72" s="170"/>
      <c r="X72" s="78">
        <v>500000</v>
      </c>
      <c r="Y72" s="77" t="s">
        <v>678</v>
      </c>
    </row>
    <row r="73" spans="1:25" ht="66.75" customHeight="1" thickBot="1" x14ac:dyDescent="0.3">
      <c r="A73" s="383"/>
      <c r="B73" s="384"/>
      <c r="C73" s="385"/>
      <c r="D73" s="385"/>
      <c r="E73" s="386"/>
      <c r="F73" s="41" t="s">
        <v>196</v>
      </c>
      <c r="G73" s="182" t="s">
        <v>378</v>
      </c>
      <c r="H73" s="182"/>
      <c r="I73" s="182"/>
      <c r="J73" s="182"/>
      <c r="K73" s="416" t="s">
        <v>272</v>
      </c>
      <c r="L73" s="416"/>
      <c r="M73" s="416"/>
      <c r="N73" s="416"/>
      <c r="O73" s="417" t="s">
        <v>156</v>
      </c>
      <c r="P73" s="188"/>
      <c r="Q73" s="418"/>
      <c r="R73" s="49" t="s">
        <v>637</v>
      </c>
      <c r="S73" s="419" t="s">
        <v>232</v>
      </c>
      <c r="T73" s="419"/>
      <c r="U73" s="381" t="s">
        <v>145</v>
      </c>
      <c r="V73" s="382"/>
      <c r="W73" s="382"/>
      <c r="X73" s="79">
        <v>2000000</v>
      </c>
      <c r="Y73" s="80" t="s">
        <v>678</v>
      </c>
    </row>
    <row r="74" spans="1:25" ht="15.75" thickTop="1" x14ac:dyDescent="0.25"/>
    <row r="76" spans="1:25" ht="50.1" customHeight="1" x14ac:dyDescent="0.25">
      <c r="A76" s="292" t="s">
        <v>676</v>
      </c>
      <c r="B76" s="293"/>
      <c r="C76" s="293"/>
      <c r="D76" s="293"/>
      <c r="E76" s="294"/>
      <c r="X76" s="97">
        <f>SUM(X5:X11,X14:X27,X30:X45,X48:X65,X68:X73)</f>
        <v>93979000</v>
      </c>
    </row>
  </sheetData>
  <mergeCells count="392">
    <mergeCell ref="A76:E76"/>
    <mergeCell ref="E3:Y3"/>
    <mergeCell ref="E2:Y2"/>
    <mergeCell ref="A1:Y1"/>
    <mergeCell ref="A61:A64"/>
    <mergeCell ref="B61:E64"/>
    <mergeCell ref="G62:J62"/>
    <mergeCell ref="K62:N62"/>
    <mergeCell ref="G64:J64"/>
    <mergeCell ref="K64:N64"/>
    <mergeCell ref="O62:Q62"/>
    <mergeCell ref="G61:J61"/>
    <mergeCell ref="K61:N61"/>
    <mergeCell ref="O61:Q61"/>
    <mergeCell ref="B69:E73"/>
    <mergeCell ref="A69:A73"/>
    <mergeCell ref="G69:J69"/>
    <mergeCell ref="K69:N69"/>
    <mergeCell ref="K70:N70"/>
    <mergeCell ref="G70:J70"/>
    <mergeCell ref="S59:T59"/>
    <mergeCell ref="G57:J57"/>
    <mergeCell ref="O53:Q53"/>
    <mergeCell ref="S53:T53"/>
    <mergeCell ref="A53:A56"/>
    <mergeCell ref="B53:E56"/>
    <mergeCell ref="G55:J55"/>
    <mergeCell ref="K55:N55"/>
    <mergeCell ref="K56:N56"/>
    <mergeCell ref="X43:X44"/>
    <mergeCell ref="S48:T48"/>
    <mergeCell ref="S42:T42"/>
    <mergeCell ref="B47:E47"/>
    <mergeCell ref="G47:J47"/>
    <mergeCell ref="K47:N47"/>
    <mergeCell ref="O47:Q47"/>
    <mergeCell ref="G48:J48"/>
    <mergeCell ref="B48:E52"/>
    <mergeCell ref="E46:Y46"/>
    <mergeCell ref="U44:W44"/>
    <mergeCell ref="S54:T54"/>
    <mergeCell ref="U54:W54"/>
    <mergeCell ref="O54:Q54"/>
    <mergeCell ref="G56:J56"/>
    <mergeCell ref="S49:T49"/>
    <mergeCell ref="G49:J49"/>
    <mergeCell ref="K49:N49"/>
    <mergeCell ref="B36:E37"/>
    <mergeCell ref="G36:J36"/>
    <mergeCell ref="K36:N36"/>
    <mergeCell ref="S36:T36"/>
    <mergeCell ref="A43:A45"/>
    <mergeCell ref="B43:E45"/>
    <mergeCell ref="G44:J44"/>
    <mergeCell ref="K44:N44"/>
    <mergeCell ref="O44:Q44"/>
    <mergeCell ref="S44:T44"/>
    <mergeCell ref="O42:Q42"/>
    <mergeCell ref="O40:Q40"/>
    <mergeCell ref="A41:A42"/>
    <mergeCell ref="B41:E42"/>
    <mergeCell ref="B25:E25"/>
    <mergeCell ref="K23:N23"/>
    <mergeCell ref="K26:N26"/>
    <mergeCell ref="K25:N25"/>
    <mergeCell ref="B29:E29"/>
    <mergeCell ref="U36:W36"/>
    <mergeCell ref="O36:Q36"/>
    <mergeCell ref="A38:A40"/>
    <mergeCell ref="B38:E40"/>
    <mergeCell ref="G38:J38"/>
    <mergeCell ref="G39:J39"/>
    <mergeCell ref="K38:N38"/>
    <mergeCell ref="K39:N39"/>
    <mergeCell ref="O38:Q38"/>
    <mergeCell ref="O39:Q39"/>
    <mergeCell ref="S38:T38"/>
    <mergeCell ref="S39:T39"/>
    <mergeCell ref="U38:W38"/>
    <mergeCell ref="U39:W39"/>
    <mergeCell ref="S37:T37"/>
    <mergeCell ref="S40:T40"/>
    <mergeCell ref="K37:N37"/>
    <mergeCell ref="K40:N40"/>
    <mergeCell ref="U40:W40"/>
    <mergeCell ref="A26:A27"/>
    <mergeCell ref="B26:E27"/>
    <mergeCell ref="G26:J26"/>
    <mergeCell ref="A28:D28"/>
    <mergeCell ref="A30:A35"/>
    <mergeCell ref="G30:J30"/>
    <mergeCell ref="G31:J31"/>
    <mergeCell ref="G32:J32"/>
    <mergeCell ref="G33:J33"/>
    <mergeCell ref="G34:J34"/>
    <mergeCell ref="B30:E35"/>
    <mergeCell ref="E28:Y28"/>
    <mergeCell ref="G29:J29"/>
    <mergeCell ref="K29:N29"/>
    <mergeCell ref="U32:W32"/>
    <mergeCell ref="U33:W33"/>
    <mergeCell ref="U34:W34"/>
    <mergeCell ref="S34:T34"/>
    <mergeCell ref="O30:Q30"/>
    <mergeCell ref="O31:Q31"/>
    <mergeCell ref="O32:Q32"/>
    <mergeCell ref="O33:Q33"/>
    <mergeCell ref="O34:Q34"/>
    <mergeCell ref="S30:T30"/>
    <mergeCell ref="S32:T32"/>
    <mergeCell ref="K30:N30"/>
    <mergeCell ref="K31:N31"/>
    <mergeCell ref="K32:N32"/>
    <mergeCell ref="K33:N33"/>
    <mergeCell ref="K34:N34"/>
    <mergeCell ref="U5:W5"/>
    <mergeCell ref="G10:J10"/>
    <mergeCell ref="K10:N10"/>
    <mergeCell ref="O10:Q10"/>
    <mergeCell ref="S10:T10"/>
    <mergeCell ref="U10:W10"/>
    <mergeCell ref="S8:T8"/>
    <mergeCell ref="S9:T9"/>
    <mergeCell ref="U6:W6"/>
    <mergeCell ref="U7:W7"/>
    <mergeCell ref="U8:W8"/>
    <mergeCell ref="U9:W9"/>
    <mergeCell ref="O8:Q8"/>
    <mergeCell ref="O6:Q6"/>
    <mergeCell ref="O5:Q5"/>
    <mergeCell ref="S5:T5"/>
    <mergeCell ref="G9:J9"/>
    <mergeCell ref="G8:J8"/>
    <mergeCell ref="K6:N6"/>
    <mergeCell ref="K7:N7"/>
    <mergeCell ref="K8:N8"/>
    <mergeCell ref="K9:N9"/>
    <mergeCell ref="S11:T11"/>
    <mergeCell ref="G14:J14"/>
    <mergeCell ref="S23:T23"/>
    <mergeCell ref="U23:W23"/>
    <mergeCell ref="U11:W11"/>
    <mergeCell ref="U17:W17"/>
    <mergeCell ref="S17:T17"/>
    <mergeCell ref="U21:W21"/>
    <mergeCell ref="U22:W22"/>
    <mergeCell ref="U24:W24"/>
    <mergeCell ref="U25:W25"/>
    <mergeCell ref="U18:W18"/>
    <mergeCell ref="U20:W20"/>
    <mergeCell ref="G25:J25"/>
    <mergeCell ref="S22:T22"/>
    <mergeCell ref="O23:Q23"/>
    <mergeCell ref="G27:J27"/>
    <mergeCell ref="K27:N27"/>
    <mergeCell ref="O27:Q27"/>
    <mergeCell ref="U13:W13"/>
    <mergeCell ref="O17:Q17"/>
    <mergeCell ref="S24:T24"/>
    <mergeCell ref="S27:T27"/>
    <mergeCell ref="S26:T26"/>
    <mergeCell ref="U26:W26"/>
    <mergeCell ref="U27:W27"/>
    <mergeCell ref="K14:N14"/>
    <mergeCell ref="O14:Q14"/>
    <mergeCell ref="O20:Q20"/>
    <mergeCell ref="O26:Q26"/>
    <mergeCell ref="O25:Q25"/>
    <mergeCell ref="U30:W30"/>
    <mergeCell ref="U31:W31"/>
    <mergeCell ref="U19:W19"/>
    <mergeCell ref="U14:W14"/>
    <mergeCell ref="U15:W15"/>
    <mergeCell ref="S16:T16"/>
    <mergeCell ref="U16:W16"/>
    <mergeCell ref="S15:T15"/>
    <mergeCell ref="K16:N16"/>
    <mergeCell ref="S31:T31"/>
    <mergeCell ref="A23:A24"/>
    <mergeCell ref="B23:E24"/>
    <mergeCell ref="G23:J23"/>
    <mergeCell ref="B22:E22"/>
    <mergeCell ref="K22:N22"/>
    <mergeCell ref="K24:N24"/>
    <mergeCell ref="O24:Q24"/>
    <mergeCell ref="O22:Q22"/>
    <mergeCell ref="A10:A11"/>
    <mergeCell ref="A19:A20"/>
    <mergeCell ref="B19:E20"/>
    <mergeCell ref="G19:J19"/>
    <mergeCell ref="K19:N19"/>
    <mergeCell ref="G11:J11"/>
    <mergeCell ref="B10:E11"/>
    <mergeCell ref="K21:N21"/>
    <mergeCell ref="K15:N15"/>
    <mergeCell ref="A12:D12"/>
    <mergeCell ref="G17:J17"/>
    <mergeCell ref="K17:N17"/>
    <mergeCell ref="B18:E18"/>
    <mergeCell ref="K11:N11"/>
    <mergeCell ref="K18:N18"/>
    <mergeCell ref="B14:E17"/>
    <mergeCell ref="A14:A17"/>
    <mergeCell ref="K5:N5"/>
    <mergeCell ref="G15:J15"/>
    <mergeCell ref="G16:J16"/>
    <mergeCell ref="S18:T18"/>
    <mergeCell ref="S20:T20"/>
    <mergeCell ref="S21:T21"/>
    <mergeCell ref="O11:Q11"/>
    <mergeCell ref="O9:Q9"/>
    <mergeCell ref="S7:T7"/>
    <mergeCell ref="O7:Q7"/>
    <mergeCell ref="B5:E6"/>
    <mergeCell ref="B9:E9"/>
    <mergeCell ref="B8:E8"/>
    <mergeCell ref="O21:Q21"/>
    <mergeCell ref="G21:J21"/>
    <mergeCell ref="O15:Q15"/>
    <mergeCell ref="O13:Q13"/>
    <mergeCell ref="B13:E13"/>
    <mergeCell ref="G13:J13"/>
    <mergeCell ref="K13:N13"/>
    <mergeCell ref="G18:J18"/>
    <mergeCell ref="E12:Y12"/>
    <mergeCell ref="X10:X11"/>
    <mergeCell ref="A2:D2"/>
    <mergeCell ref="G6:J6"/>
    <mergeCell ref="G7:J7"/>
    <mergeCell ref="B4:E4"/>
    <mergeCell ref="G4:J4"/>
    <mergeCell ref="K4:N4"/>
    <mergeCell ref="O4:Q4"/>
    <mergeCell ref="S4:T4"/>
    <mergeCell ref="A3:D3"/>
    <mergeCell ref="A5:A6"/>
    <mergeCell ref="G5:J5"/>
    <mergeCell ref="U4:W4"/>
    <mergeCell ref="B7:E7"/>
    <mergeCell ref="S6:T6"/>
    <mergeCell ref="S25:T25"/>
    <mergeCell ref="K20:N20"/>
    <mergeCell ref="O18:Q18"/>
    <mergeCell ref="G22:J22"/>
    <mergeCell ref="G24:J24"/>
    <mergeCell ref="U35:W35"/>
    <mergeCell ref="G35:J35"/>
    <mergeCell ref="K35:N35"/>
    <mergeCell ref="S35:T35"/>
    <mergeCell ref="O35:Q35"/>
    <mergeCell ref="B21:E21"/>
    <mergeCell ref="G20:J20"/>
    <mergeCell ref="S13:T13"/>
    <mergeCell ref="S14:T14"/>
    <mergeCell ref="O16:Q16"/>
    <mergeCell ref="S29:T29"/>
    <mergeCell ref="U29:W29"/>
    <mergeCell ref="O29:Q29"/>
    <mergeCell ref="S33:T33"/>
    <mergeCell ref="O19:Q19"/>
    <mergeCell ref="S19:T19"/>
    <mergeCell ref="U57:W57"/>
    <mergeCell ref="O64:Q64"/>
    <mergeCell ref="S64:T64"/>
    <mergeCell ref="U64:W64"/>
    <mergeCell ref="S63:T63"/>
    <mergeCell ref="U63:W63"/>
    <mergeCell ref="S61:T61"/>
    <mergeCell ref="O59:Q59"/>
    <mergeCell ref="S62:T62"/>
    <mergeCell ref="U62:W62"/>
    <mergeCell ref="S60:T60"/>
    <mergeCell ref="U60:W60"/>
    <mergeCell ref="O57:Q57"/>
    <mergeCell ref="S57:T57"/>
    <mergeCell ref="S58:T58"/>
    <mergeCell ref="U59:W59"/>
    <mergeCell ref="U58:W58"/>
    <mergeCell ref="G59:J59"/>
    <mergeCell ref="G73:J73"/>
    <mergeCell ref="K73:N73"/>
    <mergeCell ref="O73:Q73"/>
    <mergeCell ref="S73:T73"/>
    <mergeCell ref="U73:W73"/>
    <mergeCell ref="U55:W55"/>
    <mergeCell ref="U56:W56"/>
    <mergeCell ref="S67:T67"/>
    <mergeCell ref="U67:W67"/>
    <mergeCell ref="K59:N59"/>
    <mergeCell ref="S72:T72"/>
    <mergeCell ref="U68:W68"/>
    <mergeCell ref="G68:J68"/>
    <mergeCell ref="U71:W71"/>
    <mergeCell ref="G71:J71"/>
    <mergeCell ref="K71:N71"/>
    <mergeCell ref="O71:Q71"/>
    <mergeCell ref="S71:T71"/>
    <mergeCell ref="U69:W69"/>
    <mergeCell ref="U70:W70"/>
    <mergeCell ref="O69:Q69"/>
    <mergeCell ref="O70:Q70"/>
    <mergeCell ref="U61:W61"/>
    <mergeCell ref="B65:E65"/>
    <mergeCell ref="G65:J65"/>
    <mergeCell ref="K65:N65"/>
    <mergeCell ref="O65:Q65"/>
    <mergeCell ref="S65:T65"/>
    <mergeCell ref="U65:W65"/>
    <mergeCell ref="A66:D66"/>
    <mergeCell ref="G63:J63"/>
    <mergeCell ref="K63:N63"/>
    <mergeCell ref="O63:Q63"/>
    <mergeCell ref="E66:Y66"/>
    <mergeCell ref="B68:E68"/>
    <mergeCell ref="B67:E67"/>
    <mergeCell ref="G67:J67"/>
    <mergeCell ref="U72:W72"/>
    <mergeCell ref="G72:J72"/>
    <mergeCell ref="K68:N68"/>
    <mergeCell ref="K72:N72"/>
    <mergeCell ref="O68:Q68"/>
    <mergeCell ref="O72:Q72"/>
    <mergeCell ref="S68:T68"/>
    <mergeCell ref="K67:N67"/>
    <mergeCell ref="O67:Q67"/>
    <mergeCell ref="S69:T69"/>
    <mergeCell ref="S70:T70"/>
    <mergeCell ref="G50:J50"/>
    <mergeCell ref="K50:N50"/>
    <mergeCell ref="S47:T47"/>
    <mergeCell ref="U47:W47"/>
    <mergeCell ref="U51:W51"/>
    <mergeCell ref="S55:T55"/>
    <mergeCell ref="S56:T56"/>
    <mergeCell ref="U52:W52"/>
    <mergeCell ref="S50:T50"/>
    <mergeCell ref="S51:T51"/>
    <mergeCell ref="S52:T52"/>
    <mergeCell ref="U48:W48"/>
    <mergeCell ref="U49:W49"/>
    <mergeCell ref="U50:W50"/>
    <mergeCell ref="G54:J54"/>
    <mergeCell ref="K54:N54"/>
    <mergeCell ref="U53:W53"/>
    <mergeCell ref="A57:A60"/>
    <mergeCell ref="B57:E60"/>
    <mergeCell ref="A48:A52"/>
    <mergeCell ref="O48:Q48"/>
    <mergeCell ref="O49:Q49"/>
    <mergeCell ref="O50:Q50"/>
    <mergeCell ref="O51:Q51"/>
    <mergeCell ref="O52:Q52"/>
    <mergeCell ref="G51:J51"/>
    <mergeCell ref="K51:N51"/>
    <mergeCell ref="G52:J52"/>
    <mergeCell ref="K52:N52"/>
    <mergeCell ref="O55:Q55"/>
    <mergeCell ref="O56:Q56"/>
    <mergeCell ref="K48:N48"/>
    <mergeCell ref="G60:J60"/>
    <mergeCell ref="K60:N60"/>
    <mergeCell ref="O60:Q60"/>
    <mergeCell ref="G58:J58"/>
    <mergeCell ref="K58:N58"/>
    <mergeCell ref="O58:Q58"/>
    <mergeCell ref="K57:N57"/>
    <mergeCell ref="G53:J53"/>
    <mergeCell ref="K53:N53"/>
    <mergeCell ref="U37:W37"/>
    <mergeCell ref="A46:D46"/>
    <mergeCell ref="G45:J45"/>
    <mergeCell ref="K45:N45"/>
    <mergeCell ref="O45:Q45"/>
    <mergeCell ref="S45:T45"/>
    <mergeCell ref="U45:W45"/>
    <mergeCell ref="U42:W42"/>
    <mergeCell ref="G37:J37"/>
    <mergeCell ref="G40:J40"/>
    <mergeCell ref="G42:J42"/>
    <mergeCell ref="G43:J43"/>
    <mergeCell ref="K43:N43"/>
    <mergeCell ref="O43:Q43"/>
    <mergeCell ref="S43:T43"/>
    <mergeCell ref="U43:W43"/>
    <mergeCell ref="K42:N42"/>
    <mergeCell ref="O37:Q37"/>
    <mergeCell ref="G41:J41"/>
    <mergeCell ref="K41:N41"/>
    <mergeCell ref="O41:Q41"/>
    <mergeCell ref="S41:T41"/>
    <mergeCell ref="U41:W41"/>
    <mergeCell ref="A36:A37"/>
  </mergeCells>
  <phoneticPr fontId="7" type="noConversion"/>
  <pageMargins left="0.70866141732283472" right="0.70866141732283472" top="0.78740157480314965" bottom="0.78740157480314965" header="0.31496062992125984" footer="0.31496062992125984"/>
  <pageSetup paperSize="8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35"/>
  <sheetViews>
    <sheetView zoomScale="90" zoomScaleNormal="90" zoomScaleSheetLayoutView="100" workbookViewId="0">
      <selection activeCell="S5" sqref="S5:T5"/>
    </sheetView>
  </sheetViews>
  <sheetFormatPr defaultColWidth="8.85546875" defaultRowHeight="15" x14ac:dyDescent="0.25"/>
  <cols>
    <col min="17" max="17" width="12" customWidth="1"/>
    <col min="18" max="18" width="32.5703125" customWidth="1"/>
    <col min="24" max="25" width="18.7109375" customWidth="1"/>
  </cols>
  <sheetData>
    <row r="1" spans="1:25" ht="16.5" thickTop="1" thickBot="1" x14ac:dyDescent="0.3">
      <c r="A1" s="291" t="s">
        <v>376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</row>
    <row r="2" spans="1:25" ht="60" customHeight="1" thickTop="1" thickBot="1" x14ac:dyDescent="0.3">
      <c r="A2" s="181" t="s">
        <v>63</v>
      </c>
      <c r="B2" s="181"/>
      <c r="C2" s="181"/>
      <c r="D2" s="181"/>
      <c r="E2" s="181" t="s">
        <v>110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</row>
    <row r="3" spans="1:25" ht="60" customHeight="1" thickTop="1" thickBot="1" x14ac:dyDescent="0.3">
      <c r="A3" s="180" t="s">
        <v>1</v>
      </c>
      <c r="B3" s="180"/>
      <c r="C3" s="180"/>
      <c r="D3" s="180"/>
      <c r="E3" s="290" t="s">
        <v>111</v>
      </c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</row>
    <row r="4" spans="1:25" ht="37.5" customHeight="1" thickTop="1" x14ac:dyDescent="0.25">
      <c r="A4" s="69" t="s">
        <v>2</v>
      </c>
      <c r="B4" s="409" t="s">
        <v>4</v>
      </c>
      <c r="C4" s="409"/>
      <c r="D4" s="409"/>
      <c r="E4" s="409"/>
      <c r="F4" s="101" t="s">
        <v>2</v>
      </c>
      <c r="G4" s="409" t="s">
        <v>5</v>
      </c>
      <c r="H4" s="409"/>
      <c r="I4" s="409"/>
      <c r="J4" s="409"/>
      <c r="K4" s="409" t="s">
        <v>136</v>
      </c>
      <c r="L4" s="409"/>
      <c r="M4" s="409"/>
      <c r="N4" s="409"/>
      <c r="O4" s="409" t="s">
        <v>6</v>
      </c>
      <c r="P4" s="409"/>
      <c r="Q4" s="409"/>
      <c r="R4" s="101" t="s">
        <v>631</v>
      </c>
      <c r="S4" s="409" t="s">
        <v>7</v>
      </c>
      <c r="T4" s="409"/>
      <c r="U4" s="409" t="s">
        <v>3</v>
      </c>
      <c r="V4" s="409"/>
      <c r="W4" s="409"/>
      <c r="X4" s="101" t="s">
        <v>675</v>
      </c>
      <c r="Y4" s="66" t="s">
        <v>674</v>
      </c>
    </row>
    <row r="5" spans="1:25" ht="60" customHeight="1" x14ac:dyDescent="0.25">
      <c r="A5" s="507" t="s">
        <v>112</v>
      </c>
      <c r="B5" s="376" t="s">
        <v>207</v>
      </c>
      <c r="C5" s="377"/>
      <c r="D5" s="377"/>
      <c r="E5" s="378"/>
      <c r="F5" s="17" t="s">
        <v>146</v>
      </c>
      <c r="G5" s="279" t="s">
        <v>496</v>
      </c>
      <c r="H5" s="280"/>
      <c r="I5" s="280"/>
      <c r="J5" s="281"/>
      <c r="K5" s="279" t="s">
        <v>497</v>
      </c>
      <c r="L5" s="280"/>
      <c r="M5" s="280"/>
      <c r="N5" s="281"/>
      <c r="O5" s="328" t="s">
        <v>389</v>
      </c>
      <c r="P5" s="329"/>
      <c r="Q5" s="330"/>
      <c r="R5" s="26" t="s">
        <v>635</v>
      </c>
      <c r="S5" s="287" t="s">
        <v>144</v>
      </c>
      <c r="T5" s="289"/>
      <c r="U5" s="412" t="s">
        <v>145</v>
      </c>
      <c r="V5" s="329"/>
      <c r="W5" s="329"/>
      <c r="X5" s="132">
        <v>0</v>
      </c>
      <c r="Y5" s="73" t="s">
        <v>145</v>
      </c>
    </row>
    <row r="6" spans="1:25" ht="65.25" customHeight="1" x14ac:dyDescent="0.25">
      <c r="A6" s="507"/>
      <c r="B6" s="376"/>
      <c r="C6" s="453"/>
      <c r="D6" s="453"/>
      <c r="E6" s="378"/>
      <c r="F6" s="134" t="s">
        <v>149</v>
      </c>
      <c r="G6" s="261" t="s">
        <v>498</v>
      </c>
      <c r="H6" s="262"/>
      <c r="I6" s="262"/>
      <c r="J6" s="263"/>
      <c r="K6" s="261"/>
      <c r="L6" s="262"/>
      <c r="M6" s="262"/>
      <c r="N6" s="263"/>
      <c r="O6" s="222" t="s">
        <v>673</v>
      </c>
      <c r="P6" s="223"/>
      <c r="Q6" s="224"/>
      <c r="R6" s="25" t="s">
        <v>642</v>
      </c>
      <c r="S6" s="225" t="s">
        <v>144</v>
      </c>
      <c r="T6" s="227"/>
      <c r="U6" s="150" t="s">
        <v>145</v>
      </c>
      <c r="V6" s="177"/>
      <c r="W6" s="177"/>
      <c r="X6" s="132">
        <v>0</v>
      </c>
      <c r="Y6" s="73" t="s">
        <v>145</v>
      </c>
    </row>
    <row r="7" spans="1:25" ht="60" customHeight="1" x14ac:dyDescent="0.25">
      <c r="A7" s="508"/>
      <c r="B7" s="279"/>
      <c r="C7" s="280"/>
      <c r="D7" s="280"/>
      <c r="E7" s="281"/>
      <c r="F7" s="7" t="s">
        <v>195</v>
      </c>
      <c r="G7" s="261" t="s">
        <v>499</v>
      </c>
      <c r="H7" s="262"/>
      <c r="I7" s="262"/>
      <c r="J7" s="263"/>
      <c r="K7" s="261"/>
      <c r="L7" s="262"/>
      <c r="M7" s="262"/>
      <c r="N7" s="263"/>
      <c r="O7" s="222" t="s">
        <v>673</v>
      </c>
      <c r="P7" s="223"/>
      <c r="Q7" s="224"/>
      <c r="R7" s="25" t="s">
        <v>642</v>
      </c>
      <c r="S7" s="225" t="s">
        <v>144</v>
      </c>
      <c r="T7" s="227"/>
      <c r="U7" s="150" t="s">
        <v>145</v>
      </c>
      <c r="V7" s="177"/>
      <c r="W7" s="177"/>
      <c r="X7" s="132">
        <v>0</v>
      </c>
      <c r="Y7" s="73" t="s">
        <v>145</v>
      </c>
    </row>
    <row r="8" spans="1:25" ht="86.25" customHeight="1" thickBot="1" x14ac:dyDescent="0.3">
      <c r="A8" s="129" t="s">
        <v>113</v>
      </c>
      <c r="B8" s="250" t="s">
        <v>117</v>
      </c>
      <c r="C8" s="251"/>
      <c r="D8" s="251"/>
      <c r="E8" s="252"/>
      <c r="F8" s="21" t="s">
        <v>146</v>
      </c>
      <c r="G8" s="250" t="s">
        <v>500</v>
      </c>
      <c r="H8" s="251"/>
      <c r="I8" s="251"/>
      <c r="J8" s="252"/>
      <c r="K8" s="250" t="s">
        <v>497</v>
      </c>
      <c r="L8" s="251"/>
      <c r="M8" s="251"/>
      <c r="N8" s="252"/>
      <c r="O8" s="244" t="s">
        <v>389</v>
      </c>
      <c r="P8" s="310"/>
      <c r="Q8" s="245"/>
      <c r="R8" s="67" t="s">
        <v>643</v>
      </c>
      <c r="S8" s="256" t="s">
        <v>144</v>
      </c>
      <c r="T8" s="258"/>
      <c r="U8" s="308" t="s">
        <v>145</v>
      </c>
      <c r="V8" s="310"/>
      <c r="W8" s="310"/>
      <c r="X8" s="132">
        <v>0</v>
      </c>
      <c r="Y8" s="73" t="s">
        <v>145</v>
      </c>
    </row>
    <row r="9" spans="1:25" ht="50.1" customHeight="1" thickTop="1" thickBot="1" x14ac:dyDescent="0.3">
      <c r="A9" s="180" t="s">
        <v>1</v>
      </c>
      <c r="B9" s="180"/>
      <c r="C9" s="180"/>
      <c r="D9" s="180"/>
      <c r="E9" s="290" t="s">
        <v>114</v>
      </c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0"/>
      <c r="W9" s="290"/>
      <c r="X9" s="290"/>
      <c r="Y9" s="290"/>
    </row>
    <row r="10" spans="1:25" ht="37.5" customHeight="1" thickTop="1" x14ac:dyDescent="0.25">
      <c r="A10" s="69" t="s">
        <v>2</v>
      </c>
      <c r="B10" s="409" t="s">
        <v>4</v>
      </c>
      <c r="C10" s="409"/>
      <c r="D10" s="409"/>
      <c r="E10" s="409"/>
      <c r="F10" s="101" t="s">
        <v>2</v>
      </c>
      <c r="G10" s="409" t="s">
        <v>5</v>
      </c>
      <c r="H10" s="409"/>
      <c r="I10" s="409"/>
      <c r="J10" s="409"/>
      <c r="K10" s="409" t="s">
        <v>136</v>
      </c>
      <c r="L10" s="409"/>
      <c r="M10" s="409"/>
      <c r="N10" s="409"/>
      <c r="O10" s="409" t="s">
        <v>6</v>
      </c>
      <c r="P10" s="409"/>
      <c r="Q10" s="409"/>
      <c r="R10" s="101" t="s">
        <v>631</v>
      </c>
      <c r="S10" s="409" t="s">
        <v>7</v>
      </c>
      <c r="T10" s="409"/>
      <c r="U10" s="409" t="s">
        <v>3</v>
      </c>
      <c r="V10" s="409"/>
      <c r="W10" s="409"/>
      <c r="X10" s="101" t="s">
        <v>675</v>
      </c>
      <c r="Y10" s="66" t="s">
        <v>674</v>
      </c>
    </row>
    <row r="11" spans="1:25" ht="192" customHeight="1" x14ac:dyDescent="0.25">
      <c r="A11" s="505" t="s">
        <v>115</v>
      </c>
      <c r="B11" s="160" t="s">
        <v>118</v>
      </c>
      <c r="C11" s="440"/>
      <c r="D11" s="440"/>
      <c r="E11" s="162"/>
      <c r="F11" s="17" t="s">
        <v>146</v>
      </c>
      <c r="G11" s="388" t="s">
        <v>501</v>
      </c>
      <c r="H11" s="388"/>
      <c r="I11" s="388"/>
      <c r="J11" s="388"/>
      <c r="K11" s="388" t="s">
        <v>502</v>
      </c>
      <c r="L11" s="388"/>
      <c r="M11" s="388"/>
      <c r="N11" s="388"/>
      <c r="O11" s="477" t="s">
        <v>503</v>
      </c>
      <c r="P11" s="478"/>
      <c r="Q11" s="478"/>
      <c r="R11" s="26" t="s">
        <v>633</v>
      </c>
      <c r="S11" s="287" t="s">
        <v>204</v>
      </c>
      <c r="T11" s="289"/>
      <c r="U11" s="479" t="s">
        <v>282</v>
      </c>
      <c r="V11" s="480"/>
      <c r="W11" s="480"/>
      <c r="X11" s="132">
        <v>0</v>
      </c>
      <c r="Y11" s="73" t="s">
        <v>145</v>
      </c>
    </row>
    <row r="12" spans="1:25" ht="55.5" customHeight="1" x14ac:dyDescent="0.25">
      <c r="A12" s="505"/>
      <c r="B12" s="160"/>
      <c r="C12" s="161"/>
      <c r="D12" s="161"/>
      <c r="E12" s="162"/>
      <c r="F12" s="130" t="s">
        <v>149</v>
      </c>
      <c r="G12" s="209" t="s">
        <v>201</v>
      </c>
      <c r="H12" s="209"/>
      <c r="I12" s="209"/>
      <c r="J12" s="209"/>
      <c r="K12" s="209" t="s">
        <v>202</v>
      </c>
      <c r="L12" s="209"/>
      <c r="M12" s="209"/>
      <c r="N12" s="209"/>
      <c r="O12" s="228" t="s">
        <v>451</v>
      </c>
      <c r="P12" s="229"/>
      <c r="Q12" s="230"/>
      <c r="R12" s="37" t="s">
        <v>634</v>
      </c>
      <c r="S12" s="169" t="s">
        <v>204</v>
      </c>
      <c r="T12" s="171"/>
      <c r="U12" s="152" t="s">
        <v>282</v>
      </c>
      <c r="V12" s="170"/>
      <c r="W12" s="170"/>
      <c r="X12" s="78">
        <v>1849863</v>
      </c>
      <c r="Y12" s="77" t="s">
        <v>678</v>
      </c>
    </row>
    <row r="13" spans="1:25" ht="174.75" customHeight="1" x14ac:dyDescent="0.25">
      <c r="A13" s="506"/>
      <c r="B13" s="163"/>
      <c r="C13" s="164"/>
      <c r="D13" s="164"/>
      <c r="E13" s="165"/>
      <c r="F13" s="130" t="s">
        <v>195</v>
      </c>
      <c r="G13" s="209" t="s">
        <v>692</v>
      </c>
      <c r="H13" s="209"/>
      <c r="I13" s="209"/>
      <c r="J13" s="209"/>
      <c r="K13" s="209" t="s">
        <v>203</v>
      </c>
      <c r="L13" s="209"/>
      <c r="M13" s="209"/>
      <c r="N13" s="209"/>
      <c r="O13" s="228" t="s">
        <v>451</v>
      </c>
      <c r="P13" s="229"/>
      <c r="Q13" s="230"/>
      <c r="R13" s="37" t="s">
        <v>634</v>
      </c>
      <c r="S13" s="169" t="s">
        <v>204</v>
      </c>
      <c r="T13" s="171"/>
      <c r="U13" s="152" t="s">
        <v>282</v>
      </c>
      <c r="V13" s="170"/>
      <c r="W13" s="170"/>
      <c r="X13" s="78">
        <v>1849863</v>
      </c>
      <c r="Y13" s="77" t="s">
        <v>678</v>
      </c>
    </row>
    <row r="14" spans="1:25" ht="227.25" customHeight="1" x14ac:dyDescent="0.25">
      <c r="A14" s="521" t="s">
        <v>119</v>
      </c>
      <c r="B14" s="157" t="s">
        <v>120</v>
      </c>
      <c r="C14" s="158"/>
      <c r="D14" s="158"/>
      <c r="E14" s="159"/>
      <c r="F14" s="1" t="s">
        <v>146</v>
      </c>
      <c r="G14" s="475" t="s">
        <v>504</v>
      </c>
      <c r="H14" s="475"/>
      <c r="I14" s="475"/>
      <c r="J14" s="475"/>
      <c r="K14" s="368" t="s">
        <v>505</v>
      </c>
      <c r="L14" s="369"/>
      <c r="M14" s="369"/>
      <c r="N14" s="370"/>
      <c r="O14" s="476" t="s">
        <v>503</v>
      </c>
      <c r="P14" s="476"/>
      <c r="Q14" s="476"/>
      <c r="R14" s="25" t="s">
        <v>633</v>
      </c>
      <c r="S14" s="276" t="s">
        <v>204</v>
      </c>
      <c r="T14" s="267"/>
      <c r="U14" s="240" t="s">
        <v>282</v>
      </c>
      <c r="V14" s="241"/>
      <c r="W14" s="241"/>
      <c r="X14" s="132">
        <v>0</v>
      </c>
      <c r="Y14" s="73" t="s">
        <v>145</v>
      </c>
    </row>
    <row r="15" spans="1:25" ht="139.5" customHeight="1" x14ac:dyDescent="0.25">
      <c r="A15" s="522"/>
      <c r="B15" s="160"/>
      <c r="C15" s="161"/>
      <c r="D15" s="161"/>
      <c r="E15" s="162"/>
      <c r="F15" s="130" t="s">
        <v>149</v>
      </c>
      <c r="G15" s="211" t="s">
        <v>632</v>
      </c>
      <c r="H15" s="211"/>
      <c r="I15" s="211"/>
      <c r="J15" s="211"/>
      <c r="K15" s="231" t="s">
        <v>626</v>
      </c>
      <c r="L15" s="232"/>
      <c r="M15" s="232"/>
      <c r="N15" s="233"/>
      <c r="O15" s="169" t="s">
        <v>451</v>
      </c>
      <c r="P15" s="170"/>
      <c r="Q15" s="171"/>
      <c r="R15" s="37" t="s">
        <v>634</v>
      </c>
      <c r="S15" s="169" t="s">
        <v>204</v>
      </c>
      <c r="T15" s="171"/>
      <c r="U15" s="152" t="s">
        <v>282</v>
      </c>
      <c r="V15" s="170"/>
      <c r="W15" s="170"/>
      <c r="X15" s="78">
        <v>1849863</v>
      </c>
      <c r="Y15" s="77" t="s">
        <v>678</v>
      </c>
    </row>
    <row r="16" spans="1:25" ht="97.5" customHeight="1" x14ac:dyDescent="0.25">
      <c r="A16" s="522"/>
      <c r="B16" s="160"/>
      <c r="C16" s="161"/>
      <c r="D16" s="161"/>
      <c r="E16" s="162"/>
      <c r="F16" s="130" t="s">
        <v>195</v>
      </c>
      <c r="G16" s="211" t="s">
        <v>627</v>
      </c>
      <c r="H16" s="211"/>
      <c r="I16" s="211"/>
      <c r="J16" s="211"/>
      <c r="K16" s="231" t="s">
        <v>628</v>
      </c>
      <c r="L16" s="232"/>
      <c r="M16" s="232"/>
      <c r="N16" s="233"/>
      <c r="O16" s="169" t="s">
        <v>451</v>
      </c>
      <c r="P16" s="170"/>
      <c r="Q16" s="171"/>
      <c r="R16" s="37" t="s">
        <v>634</v>
      </c>
      <c r="S16" s="169" t="s">
        <v>204</v>
      </c>
      <c r="T16" s="171"/>
      <c r="U16" s="152" t="s">
        <v>282</v>
      </c>
      <c r="V16" s="170"/>
      <c r="W16" s="170"/>
      <c r="X16" s="78">
        <v>1189198</v>
      </c>
      <c r="Y16" s="77" t="s">
        <v>678</v>
      </c>
    </row>
    <row r="17" spans="1:26" ht="102.75" customHeight="1" x14ac:dyDescent="0.25">
      <c r="A17" s="523"/>
      <c r="B17" s="163"/>
      <c r="C17" s="164"/>
      <c r="D17" s="164"/>
      <c r="E17" s="165"/>
      <c r="F17" s="130" t="s">
        <v>142</v>
      </c>
      <c r="G17" s="211" t="s">
        <v>629</v>
      </c>
      <c r="H17" s="211"/>
      <c r="I17" s="211"/>
      <c r="J17" s="211"/>
      <c r="K17" s="231" t="s">
        <v>206</v>
      </c>
      <c r="L17" s="232"/>
      <c r="M17" s="232"/>
      <c r="N17" s="233"/>
      <c r="O17" s="169" t="s">
        <v>451</v>
      </c>
      <c r="P17" s="170"/>
      <c r="Q17" s="171"/>
      <c r="R17" s="37" t="s">
        <v>634</v>
      </c>
      <c r="S17" s="169" t="s">
        <v>204</v>
      </c>
      <c r="T17" s="171"/>
      <c r="U17" s="152" t="s">
        <v>282</v>
      </c>
      <c r="V17" s="170"/>
      <c r="W17" s="170"/>
      <c r="X17" s="78">
        <v>1189198</v>
      </c>
      <c r="Y17" s="77" t="s">
        <v>678</v>
      </c>
    </row>
    <row r="18" spans="1:26" ht="206.25" customHeight="1" x14ac:dyDescent="0.25">
      <c r="A18" s="521" t="s">
        <v>116</v>
      </c>
      <c r="B18" s="157" t="s">
        <v>121</v>
      </c>
      <c r="C18" s="158"/>
      <c r="D18" s="158"/>
      <c r="E18" s="159"/>
      <c r="F18" s="131" t="s">
        <v>146</v>
      </c>
      <c r="G18" s="166" t="s">
        <v>353</v>
      </c>
      <c r="H18" s="167"/>
      <c r="I18" s="167"/>
      <c r="J18" s="168"/>
      <c r="K18" s="166" t="s">
        <v>205</v>
      </c>
      <c r="L18" s="167"/>
      <c r="M18" s="167"/>
      <c r="N18" s="168"/>
      <c r="O18" s="169" t="s">
        <v>451</v>
      </c>
      <c r="P18" s="170"/>
      <c r="Q18" s="171"/>
      <c r="R18" s="37" t="s">
        <v>634</v>
      </c>
      <c r="S18" s="169" t="s">
        <v>204</v>
      </c>
      <c r="T18" s="171"/>
      <c r="U18" s="152" t="s">
        <v>145</v>
      </c>
      <c r="V18" s="153"/>
      <c r="W18" s="153"/>
      <c r="X18" s="437">
        <v>6606654</v>
      </c>
      <c r="Y18" s="92" t="s">
        <v>678</v>
      </c>
    </row>
    <row r="19" spans="1:26" ht="70.5" customHeight="1" x14ac:dyDescent="0.25">
      <c r="A19" s="522"/>
      <c r="B19" s="160"/>
      <c r="C19" s="161"/>
      <c r="D19" s="161"/>
      <c r="E19" s="162"/>
      <c r="F19" s="131" t="s">
        <v>149</v>
      </c>
      <c r="G19" s="231" t="s">
        <v>617</v>
      </c>
      <c r="H19" s="232"/>
      <c r="I19" s="232"/>
      <c r="J19" s="233"/>
      <c r="K19" s="231"/>
      <c r="L19" s="232"/>
      <c r="M19" s="232"/>
      <c r="N19" s="233"/>
      <c r="O19" s="228" t="s">
        <v>673</v>
      </c>
      <c r="P19" s="229"/>
      <c r="Q19" s="230"/>
      <c r="R19" s="135" t="s">
        <v>693</v>
      </c>
      <c r="S19" s="169" t="s">
        <v>204</v>
      </c>
      <c r="T19" s="171"/>
      <c r="U19" s="152" t="s">
        <v>145</v>
      </c>
      <c r="V19" s="153"/>
      <c r="W19" s="153"/>
      <c r="X19" s="473"/>
      <c r="Y19" s="92" t="s">
        <v>678</v>
      </c>
      <c r="Z19" s="81"/>
    </row>
    <row r="20" spans="1:26" ht="90.75" customHeight="1" x14ac:dyDescent="0.25">
      <c r="A20" s="522"/>
      <c r="B20" s="160"/>
      <c r="C20" s="161"/>
      <c r="D20" s="161"/>
      <c r="E20" s="162"/>
      <c r="F20" s="10" t="s">
        <v>195</v>
      </c>
      <c r="G20" s="524" t="s">
        <v>618</v>
      </c>
      <c r="H20" s="525"/>
      <c r="I20" s="525"/>
      <c r="J20" s="526"/>
      <c r="K20" s="524"/>
      <c r="L20" s="525"/>
      <c r="M20" s="525"/>
      <c r="N20" s="526"/>
      <c r="O20" s="222" t="s">
        <v>673</v>
      </c>
      <c r="P20" s="223"/>
      <c r="Q20" s="224"/>
      <c r="R20" s="25" t="s">
        <v>642</v>
      </c>
      <c r="S20" s="276" t="s">
        <v>204</v>
      </c>
      <c r="T20" s="267"/>
      <c r="U20" s="240" t="s">
        <v>145</v>
      </c>
      <c r="V20" s="272"/>
      <c r="W20" s="272"/>
      <c r="X20" s="132">
        <v>0</v>
      </c>
      <c r="Y20" s="73" t="s">
        <v>145</v>
      </c>
    </row>
    <row r="21" spans="1:26" ht="75.75" customHeight="1" thickBot="1" x14ac:dyDescent="0.3">
      <c r="A21" s="522"/>
      <c r="B21" s="160"/>
      <c r="C21" s="440"/>
      <c r="D21" s="440"/>
      <c r="E21" s="162"/>
      <c r="F21" s="10" t="s">
        <v>142</v>
      </c>
      <c r="G21" s="514" t="s">
        <v>619</v>
      </c>
      <c r="H21" s="515"/>
      <c r="I21" s="515"/>
      <c r="J21" s="516"/>
      <c r="K21" s="518"/>
      <c r="L21" s="519"/>
      <c r="M21" s="519"/>
      <c r="N21" s="520"/>
      <c r="O21" s="509" t="s">
        <v>673</v>
      </c>
      <c r="P21" s="510"/>
      <c r="Q21" s="511"/>
      <c r="R21" s="67" t="s">
        <v>642</v>
      </c>
      <c r="S21" s="512" t="s">
        <v>204</v>
      </c>
      <c r="T21" s="513"/>
      <c r="U21" s="269" t="s">
        <v>145</v>
      </c>
      <c r="V21" s="517"/>
      <c r="W21" s="517"/>
      <c r="X21" s="132">
        <v>0</v>
      </c>
      <c r="Y21" s="73" t="s">
        <v>145</v>
      </c>
    </row>
    <row r="22" spans="1:26" ht="50.1" customHeight="1" thickTop="1" thickBot="1" x14ac:dyDescent="0.3">
      <c r="A22" s="180" t="s">
        <v>1</v>
      </c>
      <c r="B22" s="180"/>
      <c r="C22" s="180"/>
      <c r="D22" s="180"/>
      <c r="E22" s="290" t="s">
        <v>208</v>
      </c>
      <c r="F22" s="290"/>
      <c r="G22" s="290"/>
      <c r="H22" s="290"/>
      <c r="I22" s="290"/>
      <c r="J22" s="290"/>
      <c r="K22" s="290"/>
      <c r="L22" s="290"/>
      <c r="M22" s="290"/>
      <c r="N22" s="290"/>
      <c r="O22" s="290"/>
      <c r="P22" s="290"/>
      <c r="Q22" s="290"/>
      <c r="R22" s="290"/>
      <c r="S22" s="290"/>
      <c r="T22" s="290"/>
      <c r="U22" s="290"/>
      <c r="V22" s="290"/>
      <c r="W22" s="290"/>
      <c r="X22" s="290"/>
      <c r="Y22" s="290"/>
    </row>
    <row r="23" spans="1:26" ht="39.75" customHeight="1" thickTop="1" x14ac:dyDescent="0.25">
      <c r="A23" s="69" t="s">
        <v>2</v>
      </c>
      <c r="B23" s="409" t="s">
        <v>4</v>
      </c>
      <c r="C23" s="409"/>
      <c r="D23" s="409"/>
      <c r="E23" s="409"/>
      <c r="F23" s="101" t="s">
        <v>2</v>
      </c>
      <c r="G23" s="409" t="s">
        <v>5</v>
      </c>
      <c r="H23" s="409"/>
      <c r="I23" s="409"/>
      <c r="J23" s="409"/>
      <c r="K23" s="409" t="s">
        <v>136</v>
      </c>
      <c r="L23" s="409"/>
      <c r="M23" s="409"/>
      <c r="N23" s="409"/>
      <c r="O23" s="409" t="s">
        <v>6</v>
      </c>
      <c r="P23" s="409"/>
      <c r="Q23" s="409"/>
      <c r="R23" s="101" t="s">
        <v>631</v>
      </c>
      <c r="S23" s="409" t="s">
        <v>7</v>
      </c>
      <c r="T23" s="409"/>
      <c r="U23" s="409" t="s">
        <v>3</v>
      </c>
      <c r="V23" s="409"/>
      <c r="W23" s="409"/>
      <c r="X23" s="101" t="s">
        <v>675</v>
      </c>
      <c r="Y23" s="66" t="s">
        <v>674</v>
      </c>
    </row>
    <row r="24" spans="1:26" ht="60" customHeight="1" x14ac:dyDescent="0.25">
      <c r="A24" s="494" t="s">
        <v>209</v>
      </c>
      <c r="B24" s="498" t="s">
        <v>210</v>
      </c>
      <c r="C24" s="502"/>
      <c r="D24" s="502"/>
      <c r="E24" s="500"/>
      <c r="F24" s="136" t="s">
        <v>146</v>
      </c>
      <c r="G24" s="454" t="s">
        <v>506</v>
      </c>
      <c r="H24" s="503"/>
      <c r="I24" s="503"/>
      <c r="J24" s="504"/>
      <c r="K24" s="454" t="s">
        <v>507</v>
      </c>
      <c r="L24" s="503"/>
      <c r="M24" s="503"/>
      <c r="N24" s="504"/>
      <c r="O24" s="462" t="s">
        <v>508</v>
      </c>
      <c r="P24" s="463"/>
      <c r="Q24" s="464"/>
      <c r="R24" s="26" t="s">
        <v>633</v>
      </c>
      <c r="S24" s="412" t="s">
        <v>273</v>
      </c>
      <c r="T24" s="330"/>
      <c r="U24" s="412" t="s">
        <v>145</v>
      </c>
      <c r="V24" s="329"/>
      <c r="W24" s="329"/>
      <c r="X24" s="132">
        <v>0</v>
      </c>
      <c r="Y24" s="73" t="s">
        <v>145</v>
      </c>
    </row>
    <row r="25" spans="1:26" ht="60" customHeight="1" x14ac:dyDescent="0.25">
      <c r="A25" s="501"/>
      <c r="B25" s="454"/>
      <c r="C25" s="503"/>
      <c r="D25" s="503"/>
      <c r="E25" s="504"/>
      <c r="F25" s="7" t="s">
        <v>149</v>
      </c>
      <c r="G25" s="273" t="s">
        <v>509</v>
      </c>
      <c r="H25" s="274"/>
      <c r="I25" s="274"/>
      <c r="J25" s="275"/>
      <c r="K25" s="273" t="s">
        <v>510</v>
      </c>
      <c r="L25" s="274"/>
      <c r="M25" s="274"/>
      <c r="N25" s="275"/>
      <c r="O25" s="406" t="s">
        <v>511</v>
      </c>
      <c r="P25" s="407"/>
      <c r="Q25" s="408"/>
      <c r="R25" s="25" t="s">
        <v>644</v>
      </c>
      <c r="S25" s="150" t="s">
        <v>273</v>
      </c>
      <c r="T25" s="379"/>
      <c r="U25" s="150" t="s">
        <v>145</v>
      </c>
      <c r="V25" s="151"/>
      <c r="W25" s="151"/>
      <c r="X25" s="132">
        <v>0</v>
      </c>
      <c r="Y25" s="73" t="s">
        <v>145</v>
      </c>
    </row>
    <row r="26" spans="1:26" ht="60" customHeight="1" x14ac:dyDescent="0.25">
      <c r="A26" s="493" t="s">
        <v>211</v>
      </c>
      <c r="B26" s="495" t="s">
        <v>212</v>
      </c>
      <c r="C26" s="496"/>
      <c r="D26" s="496"/>
      <c r="E26" s="497"/>
      <c r="F26" s="7" t="s">
        <v>146</v>
      </c>
      <c r="G26" s="273" t="s">
        <v>512</v>
      </c>
      <c r="H26" s="274"/>
      <c r="I26" s="274"/>
      <c r="J26" s="275"/>
      <c r="K26" s="273" t="s">
        <v>513</v>
      </c>
      <c r="L26" s="274"/>
      <c r="M26" s="274"/>
      <c r="N26" s="275"/>
      <c r="O26" s="406" t="s">
        <v>476</v>
      </c>
      <c r="P26" s="407"/>
      <c r="Q26" s="408"/>
      <c r="R26" s="25" t="s">
        <v>633</v>
      </c>
      <c r="S26" s="150" t="s">
        <v>273</v>
      </c>
      <c r="T26" s="379"/>
      <c r="U26" s="150" t="s">
        <v>145</v>
      </c>
      <c r="V26" s="177"/>
      <c r="W26" s="177"/>
      <c r="X26" s="132">
        <v>0</v>
      </c>
      <c r="Y26" s="73" t="s">
        <v>145</v>
      </c>
    </row>
    <row r="27" spans="1:26" ht="60" customHeight="1" x14ac:dyDescent="0.25">
      <c r="A27" s="494"/>
      <c r="B27" s="498"/>
      <c r="C27" s="499"/>
      <c r="D27" s="499"/>
      <c r="E27" s="500"/>
      <c r="F27" s="7" t="s">
        <v>149</v>
      </c>
      <c r="G27" s="273" t="s">
        <v>514</v>
      </c>
      <c r="H27" s="274"/>
      <c r="I27" s="274"/>
      <c r="J27" s="275"/>
      <c r="K27" s="273" t="s">
        <v>515</v>
      </c>
      <c r="L27" s="274"/>
      <c r="M27" s="274"/>
      <c r="N27" s="275"/>
      <c r="O27" s="398" t="s">
        <v>492</v>
      </c>
      <c r="P27" s="399"/>
      <c r="Q27" s="400"/>
      <c r="R27" s="25" t="s">
        <v>644</v>
      </c>
      <c r="S27" s="150" t="s">
        <v>273</v>
      </c>
      <c r="T27" s="379"/>
      <c r="U27" s="150" t="s">
        <v>145</v>
      </c>
      <c r="V27" s="177"/>
      <c r="W27" s="177"/>
      <c r="X27" s="132">
        <v>0</v>
      </c>
      <c r="Y27" s="73" t="s">
        <v>145</v>
      </c>
    </row>
    <row r="28" spans="1:26" ht="60" customHeight="1" x14ac:dyDescent="0.25">
      <c r="A28" s="494"/>
      <c r="B28" s="498"/>
      <c r="C28" s="499"/>
      <c r="D28" s="499"/>
      <c r="E28" s="500"/>
      <c r="F28" s="7" t="s">
        <v>195</v>
      </c>
      <c r="G28" s="273" t="s">
        <v>516</v>
      </c>
      <c r="H28" s="274"/>
      <c r="I28" s="274"/>
      <c r="J28" s="275"/>
      <c r="K28" s="273" t="s">
        <v>517</v>
      </c>
      <c r="L28" s="274"/>
      <c r="M28" s="274"/>
      <c r="N28" s="275"/>
      <c r="O28" s="398" t="s">
        <v>492</v>
      </c>
      <c r="P28" s="399"/>
      <c r="Q28" s="400"/>
      <c r="R28" s="25" t="s">
        <v>644</v>
      </c>
      <c r="S28" s="150" t="s">
        <v>273</v>
      </c>
      <c r="T28" s="379"/>
      <c r="U28" s="150" t="s">
        <v>145</v>
      </c>
      <c r="V28" s="177"/>
      <c r="W28" s="177"/>
      <c r="X28" s="132">
        <v>0</v>
      </c>
      <c r="Y28" s="73" t="s">
        <v>145</v>
      </c>
    </row>
    <row r="29" spans="1:26" ht="60" customHeight="1" x14ac:dyDescent="0.25">
      <c r="A29" s="490" t="s">
        <v>213</v>
      </c>
      <c r="B29" s="195" t="s">
        <v>214</v>
      </c>
      <c r="C29" s="196"/>
      <c r="D29" s="196"/>
      <c r="E29" s="197"/>
      <c r="F29" s="7" t="s">
        <v>146</v>
      </c>
      <c r="G29" s="206" t="s">
        <v>518</v>
      </c>
      <c r="H29" s="207"/>
      <c r="I29" s="207"/>
      <c r="J29" s="208"/>
      <c r="K29" s="273" t="s">
        <v>519</v>
      </c>
      <c r="L29" s="274"/>
      <c r="M29" s="274"/>
      <c r="N29" s="275"/>
      <c r="O29" s="492" t="s">
        <v>520</v>
      </c>
      <c r="P29" s="407"/>
      <c r="Q29" s="408"/>
      <c r="R29" s="25" t="s">
        <v>633</v>
      </c>
      <c r="S29" s="150" t="s">
        <v>273</v>
      </c>
      <c r="T29" s="379"/>
      <c r="U29" s="150" t="s">
        <v>145</v>
      </c>
      <c r="V29" s="177"/>
      <c r="W29" s="177"/>
      <c r="X29" s="132">
        <v>0</v>
      </c>
      <c r="Y29" s="73" t="s">
        <v>145</v>
      </c>
    </row>
    <row r="30" spans="1:26" ht="60" customHeight="1" x14ac:dyDescent="0.25">
      <c r="A30" s="491"/>
      <c r="B30" s="203"/>
      <c r="C30" s="204"/>
      <c r="D30" s="204"/>
      <c r="E30" s="205"/>
      <c r="F30" s="7" t="s">
        <v>149</v>
      </c>
      <c r="G30" s="206" t="s">
        <v>521</v>
      </c>
      <c r="H30" s="207"/>
      <c r="I30" s="207"/>
      <c r="J30" s="208"/>
      <c r="K30" s="273" t="s">
        <v>510</v>
      </c>
      <c r="L30" s="274"/>
      <c r="M30" s="274"/>
      <c r="N30" s="275"/>
      <c r="O30" s="406" t="s">
        <v>511</v>
      </c>
      <c r="P30" s="407"/>
      <c r="Q30" s="408"/>
      <c r="R30" s="25" t="s">
        <v>645</v>
      </c>
      <c r="S30" s="150" t="s">
        <v>273</v>
      </c>
      <c r="T30" s="379"/>
      <c r="U30" s="150" t="s">
        <v>145</v>
      </c>
      <c r="V30" s="177"/>
      <c r="W30" s="177"/>
      <c r="X30" s="132">
        <v>0</v>
      </c>
      <c r="Y30" s="73" t="s">
        <v>145</v>
      </c>
    </row>
    <row r="31" spans="1:26" ht="60" customHeight="1" x14ac:dyDescent="0.25">
      <c r="A31" s="127" t="s">
        <v>215</v>
      </c>
      <c r="B31" s="273" t="s">
        <v>216</v>
      </c>
      <c r="C31" s="274"/>
      <c r="D31" s="274"/>
      <c r="E31" s="275"/>
      <c r="F31" s="7" t="s">
        <v>146</v>
      </c>
      <c r="G31" s="273" t="s">
        <v>522</v>
      </c>
      <c r="H31" s="274"/>
      <c r="I31" s="274"/>
      <c r="J31" s="275"/>
      <c r="K31" s="273" t="s">
        <v>523</v>
      </c>
      <c r="L31" s="274"/>
      <c r="M31" s="274"/>
      <c r="N31" s="275"/>
      <c r="O31" s="398" t="s">
        <v>413</v>
      </c>
      <c r="P31" s="399"/>
      <c r="Q31" s="400"/>
      <c r="R31" s="25" t="s">
        <v>633</v>
      </c>
      <c r="S31" s="150" t="s">
        <v>273</v>
      </c>
      <c r="T31" s="149"/>
      <c r="U31" s="150" t="s">
        <v>145</v>
      </c>
      <c r="V31" s="177"/>
      <c r="W31" s="177"/>
      <c r="X31" s="132">
        <v>0</v>
      </c>
      <c r="Y31" s="73" t="s">
        <v>145</v>
      </c>
    </row>
    <row r="32" spans="1:26" ht="60" customHeight="1" thickBot="1" x14ac:dyDescent="0.3">
      <c r="A32" s="128" t="s">
        <v>217</v>
      </c>
      <c r="B32" s="483" t="s">
        <v>218</v>
      </c>
      <c r="C32" s="484"/>
      <c r="D32" s="484"/>
      <c r="E32" s="485"/>
      <c r="F32" s="137" t="s">
        <v>146</v>
      </c>
      <c r="G32" s="483" t="s">
        <v>524</v>
      </c>
      <c r="H32" s="484"/>
      <c r="I32" s="484"/>
      <c r="J32" s="485"/>
      <c r="K32" s="483" t="s">
        <v>525</v>
      </c>
      <c r="L32" s="484"/>
      <c r="M32" s="484"/>
      <c r="N32" s="485"/>
      <c r="O32" s="486" t="s">
        <v>476</v>
      </c>
      <c r="P32" s="487"/>
      <c r="Q32" s="488"/>
      <c r="R32" s="138" t="s">
        <v>636</v>
      </c>
      <c r="S32" s="481" t="s">
        <v>273</v>
      </c>
      <c r="T32" s="489"/>
      <c r="U32" s="481" t="s">
        <v>145</v>
      </c>
      <c r="V32" s="482"/>
      <c r="W32" s="482"/>
      <c r="X32" s="139">
        <v>0</v>
      </c>
      <c r="Y32" s="140" t="s">
        <v>145</v>
      </c>
    </row>
    <row r="33" spans="1:24" ht="15.75" thickTop="1" x14ac:dyDescent="0.25"/>
    <row r="35" spans="1:24" ht="50.1" customHeight="1" x14ac:dyDescent="0.25">
      <c r="A35" s="292" t="s">
        <v>676</v>
      </c>
      <c r="B35" s="293"/>
      <c r="C35" s="293"/>
      <c r="D35" s="293"/>
      <c r="E35" s="294"/>
      <c r="X35" s="72">
        <f>SUM(X5:X8,X11:X21,X24:X32)</f>
        <v>14534639</v>
      </c>
    </row>
  </sheetData>
  <mergeCells count="166">
    <mergeCell ref="X18:X19"/>
    <mergeCell ref="A1:Y1"/>
    <mergeCell ref="E2:Y2"/>
    <mergeCell ref="E3:Y3"/>
    <mergeCell ref="E9:Y9"/>
    <mergeCell ref="E22:Y22"/>
    <mergeCell ref="A35:E35"/>
    <mergeCell ref="A14:A17"/>
    <mergeCell ref="G20:J20"/>
    <mergeCell ref="K20:N20"/>
    <mergeCell ref="O20:Q20"/>
    <mergeCell ref="S20:T20"/>
    <mergeCell ref="U20:W20"/>
    <mergeCell ref="G18:J18"/>
    <mergeCell ref="G19:J19"/>
    <mergeCell ref="K18:N18"/>
    <mergeCell ref="K19:N19"/>
    <mergeCell ref="O18:Q18"/>
    <mergeCell ref="O19:Q19"/>
    <mergeCell ref="S18:T18"/>
    <mergeCell ref="U18:W18"/>
    <mergeCell ref="U19:W19"/>
    <mergeCell ref="A18:A21"/>
    <mergeCell ref="B18:E21"/>
    <mergeCell ref="O21:Q21"/>
    <mergeCell ref="S21:T21"/>
    <mergeCell ref="G15:J15"/>
    <mergeCell ref="G21:J21"/>
    <mergeCell ref="K15:N15"/>
    <mergeCell ref="U21:W21"/>
    <mergeCell ref="S16:T16"/>
    <mergeCell ref="U16:W16"/>
    <mergeCell ref="S17:T17"/>
    <mergeCell ref="U17:W17"/>
    <mergeCell ref="G16:J16"/>
    <mergeCell ref="K16:N16"/>
    <mergeCell ref="O16:Q16"/>
    <mergeCell ref="G17:J17"/>
    <mergeCell ref="K21:N21"/>
    <mergeCell ref="S19:T19"/>
    <mergeCell ref="U4:W4"/>
    <mergeCell ref="S4:T4"/>
    <mergeCell ref="G7:J7"/>
    <mergeCell ref="G8:J8"/>
    <mergeCell ref="K7:N7"/>
    <mergeCell ref="K8:N8"/>
    <mergeCell ref="O7:Q7"/>
    <mergeCell ref="O8:Q8"/>
    <mergeCell ref="S7:T7"/>
    <mergeCell ref="S8:T8"/>
    <mergeCell ref="U8:W8"/>
    <mergeCell ref="A2:D2"/>
    <mergeCell ref="A3:D3"/>
    <mergeCell ref="B4:E4"/>
    <mergeCell ref="G4:J4"/>
    <mergeCell ref="K4:N4"/>
    <mergeCell ref="O4:Q4"/>
    <mergeCell ref="A5:A7"/>
    <mergeCell ref="B5:E7"/>
    <mergeCell ref="G5:J5"/>
    <mergeCell ref="G6:J6"/>
    <mergeCell ref="K5:N5"/>
    <mergeCell ref="K6:N6"/>
    <mergeCell ref="O5:Q5"/>
    <mergeCell ref="A22:D22"/>
    <mergeCell ref="B23:E23"/>
    <mergeCell ref="G23:J23"/>
    <mergeCell ref="K23:N23"/>
    <mergeCell ref="O23:Q23"/>
    <mergeCell ref="S23:T23"/>
    <mergeCell ref="B8:E8"/>
    <mergeCell ref="U7:W7"/>
    <mergeCell ref="O6:Q6"/>
    <mergeCell ref="G13:J13"/>
    <mergeCell ref="K13:N13"/>
    <mergeCell ref="O13:Q13"/>
    <mergeCell ref="S13:T13"/>
    <mergeCell ref="U13:W13"/>
    <mergeCell ref="A11:A13"/>
    <mergeCell ref="U10:W10"/>
    <mergeCell ref="U12:W12"/>
    <mergeCell ref="O10:Q10"/>
    <mergeCell ref="G12:J12"/>
    <mergeCell ref="K12:N12"/>
    <mergeCell ref="O12:Q12"/>
    <mergeCell ref="O15:Q15"/>
    <mergeCell ref="S12:T12"/>
    <mergeCell ref="S15:T15"/>
    <mergeCell ref="U23:W23"/>
    <mergeCell ref="A24:A25"/>
    <mergeCell ref="S24:T24"/>
    <mergeCell ref="G25:J25"/>
    <mergeCell ref="K25:N25"/>
    <mergeCell ref="O25:Q25"/>
    <mergeCell ref="S25:T25"/>
    <mergeCell ref="B24:E25"/>
    <mergeCell ref="S26:T26"/>
    <mergeCell ref="G24:J24"/>
    <mergeCell ref="K24:N24"/>
    <mergeCell ref="O24:Q24"/>
    <mergeCell ref="G27:J27"/>
    <mergeCell ref="K27:N27"/>
    <mergeCell ref="O27:Q27"/>
    <mergeCell ref="S27:T27"/>
    <mergeCell ref="A26:A28"/>
    <mergeCell ref="B26:E28"/>
    <mergeCell ref="G26:J26"/>
    <mergeCell ref="K26:N26"/>
    <mergeCell ref="O26:Q26"/>
    <mergeCell ref="G28:J28"/>
    <mergeCell ref="K28:N28"/>
    <mergeCell ref="O28:Q28"/>
    <mergeCell ref="S28:T28"/>
    <mergeCell ref="A29:A30"/>
    <mergeCell ref="B29:E30"/>
    <mergeCell ref="G29:J29"/>
    <mergeCell ref="K29:N29"/>
    <mergeCell ref="O29:Q29"/>
    <mergeCell ref="S29:T29"/>
    <mergeCell ref="G30:J30"/>
    <mergeCell ref="K30:N30"/>
    <mergeCell ref="O30:Q30"/>
    <mergeCell ref="S30:T30"/>
    <mergeCell ref="B32:E32"/>
    <mergeCell ref="G32:J32"/>
    <mergeCell ref="K32:N32"/>
    <mergeCell ref="O32:Q32"/>
    <mergeCell ref="S32:T32"/>
    <mergeCell ref="B31:E31"/>
    <mergeCell ref="G31:J31"/>
    <mergeCell ref="K31:N31"/>
    <mergeCell ref="O31:Q31"/>
    <mergeCell ref="S31:T31"/>
    <mergeCell ref="U32:W32"/>
    <mergeCell ref="U26:W26"/>
    <mergeCell ref="U27:W27"/>
    <mergeCell ref="U30:W30"/>
    <mergeCell ref="U31:W31"/>
    <mergeCell ref="U24:W24"/>
    <mergeCell ref="U25:W25"/>
    <mergeCell ref="U28:W28"/>
    <mergeCell ref="U29:W29"/>
    <mergeCell ref="B14:E17"/>
    <mergeCell ref="G14:J14"/>
    <mergeCell ref="K14:N14"/>
    <mergeCell ref="O14:Q14"/>
    <mergeCell ref="S14:T14"/>
    <mergeCell ref="U14:W14"/>
    <mergeCell ref="S5:T5"/>
    <mergeCell ref="S6:T6"/>
    <mergeCell ref="U5:W5"/>
    <mergeCell ref="U6:W6"/>
    <mergeCell ref="B11:E13"/>
    <mergeCell ref="G11:J11"/>
    <mergeCell ref="K11:N11"/>
    <mergeCell ref="O11:Q11"/>
    <mergeCell ref="S11:T11"/>
    <mergeCell ref="U11:W11"/>
    <mergeCell ref="B10:E10"/>
    <mergeCell ref="G10:J10"/>
    <mergeCell ref="K10:N10"/>
    <mergeCell ref="A9:D9"/>
    <mergeCell ref="S10:T10"/>
    <mergeCell ref="U15:W15"/>
    <mergeCell ref="K17:N17"/>
    <mergeCell ref="O17:Q17"/>
  </mergeCells>
  <pageMargins left="0.7" right="0.7" top="0.78740157499999996" bottom="0.78740157499999996" header="0.3" footer="0.3"/>
  <pageSetup paperSize="8" scale="4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19"/>
  <sheetViews>
    <sheetView tabSelected="1" view="pageBreakPreview" zoomScale="70" zoomScaleNormal="90" zoomScaleSheetLayoutView="70" workbookViewId="0">
      <selection activeCell="S4" sqref="S4:T4"/>
    </sheetView>
  </sheetViews>
  <sheetFormatPr defaultColWidth="8.85546875" defaultRowHeight="15" x14ac:dyDescent="0.25"/>
  <cols>
    <col min="1" max="1" width="10.140625" bestFit="1" customWidth="1"/>
    <col min="17" max="17" width="11.85546875" customWidth="1"/>
    <col min="18" max="18" width="36.28515625" customWidth="1"/>
    <col min="24" max="24" width="14.42578125" customWidth="1"/>
    <col min="25" max="25" width="19.42578125" customWidth="1"/>
  </cols>
  <sheetData>
    <row r="1" spans="1:25" ht="16.5" thickTop="1" thickBot="1" x14ac:dyDescent="0.3">
      <c r="A1" s="291" t="s">
        <v>376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</row>
    <row r="2" spans="1:25" ht="60" customHeight="1" thickTop="1" thickBot="1" x14ac:dyDescent="0.3">
      <c r="A2" s="181" t="s">
        <v>63</v>
      </c>
      <c r="B2" s="181"/>
      <c r="C2" s="181"/>
      <c r="D2" s="181"/>
      <c r="E2" s="181" t="s">
        <v>122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</row>
    <row r="3" spans="1:25" ht="60" customHeight="1" thickTop="1" thickBot="1" x14ac:dyDescent="0.3">
      <c r="A3" s="180" t="s">
        <v>1</v>
      </c>
      <c r="B3" s="180"/>
      <c r="C3" s="180"/>
      <c r="D3" s="180"/>
      <c r="E3" s="290" t="s">
        <v>123</v>
      </c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</row>
    <row r="4" spans="1:25" ht="50.1" customHeight="1" thickTop="1" x14ac:dyDescent="0.25">
      <c r="A4" s="69" t="s">
        <v>2</v>
      </c>
      <c r="B4" s="409" t="s">
        <v>4</v>
      </c>
      <c r="C4" s="409"/>
      <c r="D4" s="409"/>
      <c r="E4" s="409"/>
      <c r="F4" s="101" t="s">
        <v>2</v>
      </c>
      <c r="G4" s="409" t="s">
        <v>5</v>
      </c>
      <c r="H4" s="409"/>
      <c r="I4" s="409"/>
      <c r="J4" s="409"/>
      <c r="K4" s="409" t="s">
        <v>136</v>
      </c>
      <c r="L4" s="409"/>
      <c r="M4" s="409"/>
      <c r="N4" s="409"/>
      <c r="O4" s="409" t="s">
        <v>6</v>
      </c>
      <c r="P4" s="409"/>
      <c r="Q4" s="409"/>
      <c r="R4" s="101" t="s">
        <v>631</v>
      </c>
      <c r="S4" s="409" t="s">
        <v>7</v>
      </c>
      <c r="T4" s="409"/>
      <c r="U4" s="409" t="s">
        <v>3</v>
      </c>
      <c r="V4" s="409"/>
      <c r="W4" s="409"/>
      <c r="X4" s="101" t="s">
        <v>675</v>
      </c>
      <c r="Y4" s="66" t="s">
        <v>674</v>
      </c>
    </row>
    <row r="5" spans="1:25" ht="60" customHeight="1" x14ac:dyDescent="0.25">
      <c r="A5" s="564" t="s">
        <v>124</v>
      </c>
      <c r="B5" s="527" t="s">
        <v>126</v>
      </c>
      <c r="C5" s="528"/>
      <c r="D5" s="528"/>
      <c r="E5" s="529"/>
      <c r="F5" s="114" t="s">
        <v>146</v>
      </c>
      <c r="G5" s="530" t="s">
        <v>474</v>
      </c>
      <c r="H5" s="531"/>
      <c r="I5" s="531"/>
      <c r="J5" s="532"/>
      <c r="K5" s="530" t="s">
        <v>475</v>
      </c>
      <c r="L5" s="531"/>
      <c r="M5" s="531"/>
      <c r="N5" s="532"/>
      <c r="O5" s="533" t="s">
        <v>476</v>
      </c>
      <c r="P5" s="534"/>
      <c r="Q5" s="535"/>
      <c r="R5" s="103" t="s">
        <v>633</v>
      </c>
      <c r="S5" s="533" t="s">
        <v>144</v>
      </c>
      <c r="T5" s="535"/>
      <c r="U5" s="547" t="s">
        <v>145</v>
      </c>
      <c r="V5" s="548"/>
      <c r="W5" s="548"/>
      <c r="X5" s="115">
        <v>0</v>
      </c>
      <c r="Y5" s="116" t="s">
        <v>145</v>
      </c>
    </row>
    <row r="6" spans="1:25" ht="60" customHeight="1" x14ac:dyDescent="0.25">
      <c r="A6" s="565"/>
      <c r="B6" s="530"/>
      <c r="C6" s="531"/>
      <c r="D6" s="531"/>
      <c r="E6" s="532"/>
      <c r="F6" s="106" t="s">
        <v>149</v>
      </c>
      <c r="G6" s="536" t="s">
        <v>477</v>
      </c>
      <c r="H6" s="537"/>
      <c r="I6" s="537"/>
      <c r="J6" s="538"/>
      <c r="K6" s="536" t="s">
        <v>478</v>
      </c>
      <c r="L6" s="537"/>
      <c r="M6" s="537"/>
      <c r="N6" s="538"/>
      <c r="O6" s="552" t="s">
        <v>479</v>
      </c>
      <c r="P6" s="546"/>
      <c r="Q6" s="553"/>
      <c r="R6" s="107" t="s">
        <v>633</v>
      </c>
      <c r="S6" s="533" t="s">
        <v>144</v>
      </c>
      <c r="T6" s="535"/>
      <c r="U6" s="545" t="s">
        <v>145</v>
      </c>
      <c r="V6" s="546"/>
      <c r="W6" s="546"/>
      <c r="X6" s="104">
        <v>0</v>
      </c>
      <c r="Y6" s="105" t="s">
        <v>145</v>
      </c>
    </row>
    <row r="7" spans="1:25" ht="60" customHeight="1" x14ac:dyDescent="0.25">
      <c r="A7" s="566" t="s">
        <v>125</v>
      </c>
      <c r="B7" s="549" t="s">
        <v>135</v>
      </c>
      <c r="C7" s="550"/>
      <c r="D7" s="550"/>
      <c r="E7" s="551"/>
      <c r="F7" s="106" t="s">
        <v>146</v>
      </c>
      <c r="G7" s="536" t="s">
        <v>480</v>
      </c>
      <c r="H7" s="537"/>
      <c r="I7" s="537"/>
      <c r="J7" s="538"/>
      <c r="K7" s="536" t="s">
        <v>481</v>
      </c>
      <c r="L7" s="537"/>
      <c r="M7" s="537"/>
      <c r="N7" s="538"/>
      <c r="O7" s="552" t="s">
        <v>482</v>
      </c>
      <c r="P7" s="546"/>
      <c r="Q7" s="553"/>
      <c r="R7" s="107" t="s">
        <v>633</v>
      </c>
      <c r="S7" s="533" t="s">
        <v>144</v>
      </c>
      <c r="T7" s="535"/>
      <c r="U7" s="545" t="s">
        <v>145</v>
      </c>
      <c r="V7" s="546"/>
      <c r="W7" s="546"/>
      <c r="X7" s="104">
        <v>0</v>
      </c>
      <c r="Y7" s="105" t="s">
        <v>145</v>
      </c>
    </row>
    <row r="8" spans="1:25" ht="60" customHeight="1" x14ac:dyDescent="0.25">
      <c r="A8" s="565"/>
      <c r="B8" s="530"/>
      <c r="C8" s="531"/>
      <c r="D8" s="531"/>
      <c r="E8" s="532"/>
      <c r="F8" s="106" t="s">
        <v>149</v>
      </c>
      <c r="G8" s="536" t="s">
        <v>483</v>
      </c>
      <c r="H8" s="537"/>
      <c r="I8" s="537"/>
      <c r="J8" s="538"/>
      <c r="K8" s="539" t="s">
        <v>484</v>
      </c>
      <c r="L8" s="540"/>
      <c r="M8" s="540"/>
      <c r="N8" s="541"/>
      <c r="O8" s="552" t="s">
        <v>485</v>
      </c>
      <c r="P8" s="546"/>
      <c r="Q8" s="553"/>
      <c r="R8" s="107" t="s">
        <v>633</v>
      </c>
      <c r="S8" s="533" t="s">
        <v>144</v>
      </c>
      <c r="T8" s="535"/>
      <c r="U8" s="545" t="s">
        <v>145</v>
      </c>
      <c r="V8" s="546"/>
      <c r="W8" s="546"/>
      <c r="X8" s="104">
        <v>0</v>
      </c>
      <c r="Y8" s="105" t="s">
        <v>145</v>
      </c>
    </row>
    <row r="9" spans="1:25" ht="58.5" customHeight="1" x14ac:dyDescent="0.25">
      <c r="A9" s="117" t="s">
        <v>219</v>
      </c>
      <c r="B9" s="557" t="s">
        <v>221</v>
      </c>
      <c r="C9" s="558"/>
      <c r="D9" s="558"/>
      <c r="E9" s="559"/>
      <c r="F9" s="118" t="s">
        <v>146</v>
      </c>
      <c r="G9" s="557" t="s">
        <v>275</v>
      </c>
      <c r="H9" s="558"/>
      <c r="I9" s="558"/>
      <c r="J9" s="559"/>
      <c r="K9" s="557" t="s">
        <v>354</v>
      </c>
      <c r="L9" s="558"/>
      <c r="M9" s="558"/>
      <c r="N9" s="559"/>
      <c r="O9" s="569" t="s">
        <v>451</v>
      </c>
      <c r="P9" s="563"/>
      <c r="Q9" s="570"/>
      <c r="R9" s="119" t="s">
        <v>634</v>
      </c>
      <c r="S9" s="560" t="s">
        <v>144</v>
      </c>
      <c r="T9" s="561"/>
      <c r="U9" s="562" t="s">
        <v>145</v>
      </c>
      <c r="V9" s="563"/>
      <c r="W9" s="563"/>
      <c r="X9" s="120">
        <v>500000</v>
      </c>
      <c r="Y9" s="121" t="s">
        <v>678</v>
      </c>
    </row>
    <row r="10" spans="1:25" ht="88.5" customHeight="1" thickBot="1" x14ac:dyDescent="0.3">
      <c r="A10" s="122" t="s">
        <v>220</v>
      </c>
      <c r="B10" s="542" t="s">
        <v>127</v>
      </c>
      <c r="C10" s="543"/>
      <c r="D10" s="543"/>
      <c r="E10" s="544"/>
      <c r="F10" s="123" t="s">
        <v>146</v>
      </c>
      <c r="G10" s="542" t="s">
        <v>486</v>
      </c>
      <c r="H10" s="543"/>
      <c r="I10" s="543"/>
      <c r="J10" s="544"/>
      <c r="K10" s="542" t="s">
        <v>487</v>
      </c>
      <c r="L10" s="543"/>
      <c r="M10" s="543"/>
      <c r="N10" s="544"/>
      <c r="O10" s="554" t="s">
        <v>382</v>
      </c>
      <c r="P10" s="555"/>
      <c r="Q10" s="556"/>
      <c r="R10" s="124" t="s">
        <v>636</v>
      </c>
      <c r="S10" s="578" t="s">
        <v>144</v>
      </c>
      <c r="T10" s="579"/>
      <c r="U10" s="571" t="s">
        <v>145</v>
      </c>
      <c r="V10" s="572"/>
      <c r="W10" s="572"/>
      <c r="X10" s="104">
        <v>0</v>
      </c>
      <c r="Y10" s="105" t="s">
        <v>145</v>
      </c>
    </row>
    <row r="11" spans="1:25" ht="50.1" customHeight="1" thickTop="1" thickBot="1" x14ac:dyDescent="0.3">
      <c r="A11" s="180" t="s">
        <v>1</v>
      </c>
      <c r="B11" s="180"/>
      <c r="C11" s="180"/>
      <c r="D11" s="180"/>
      <c r="E11" s="393" t="s">
        <v>128</v>
      </c>
      <c r="F11" s="394"/>
      <c r="G11" s="394"/>
      <c r="H11" s="394"/>
      <c r="I11" s="394"/>
      <c r="J11" s="394"/>
      <c r="K11" s="394"/>
      <c r="L11" s="394"/>
      <c r="M11" s="394"/>
      <c r="N11" s="394"/>
      <c r="O11" s="394"/>
      <c r="P11" s="394"/>
      <c r="Q11" s="394"/>
      <c r="R11" s="394"/>
      <c r="S11" s="394"/>
      <c r="T11" s="394"/>
      <c r="U11" s="394"/>
      <c r="V11" s="394"/>
      <c r="W11" s="394"/>
      <c r="X11" s="394"/>
      <c r="Y11" s="395"/>
    </row>
    <row r="12" spans="1:25" ht="50.1" customHeight="1" thickTop="1" x14ac:dyDescent="0.25">
      <c r="A12" s="61" t="s">
        <v>2</v>
      </c>
      <c r="B12" s="178" t="s">
        <v>4</v>
      </c>
      <c r="C12" s="178"/>
      <c r="D12" s="178"/>
      <c r="E12" s="178"/>
      <c r="F12" s="99" t="s">
        <v>2</v>
      </c>
      <c r="G12" s="178" t="s">
        <v>5</v>
      </c>
      <c r="H12" s="178"/>
      <c r="I12" s="178"/>
      <c r="J12" s="178"/>
      <c r="K12" s="178" t="s">
        <v>136</v>
      </c>
      <c r="L12" s="178"/>
      <c r="M12" s="178"/>
      <c r="N12" s="178"/>
      <c r="O12" s="178" t="s">
        <v>6</v>
      </c>
      <c r="P12" s="178"/>
      <c r="Q12" s="178"/>
      <c r="R12" s="99" t="s">
        <v>631</v>
      </c>
      <c r="S12" s="178" t="s">
        <v>7</v>
      </c>
      <c r="T12" s="178"/>
      <c r="U12" s="178" t="s">
        <v>3</v>
      </c>
      <c r="V12" s="178"/>
      <c r="W12" s="178"/>
      <c r="X12" s="99" t="s">
        <v>675</v>
      </c>
      <c r="Y12" s="62" t="s">
        <v>674</v>
      </c>
    </row>
    <row r="13" spans="1:25" ht="60" customHeight="1" x14ac:dyDescent="0.25">
      <c r="A13" s="507" t="s">
        <v>129</v>
      </c>
      <c r="B13" s="527" t="s">
        <v>132</v>
      </c>
      <c r="C13" s="528"/>
      <c r="D13" s="528"/>
      <c r="E13" s="529"/>
      <c r="F13" s="102" t="s">
        <v>146</v>
      </c>
      <c r="G13" s="530" t="s">
        <v>488</v>
      </c>
      <c r="H13" s="531"/>
      <c r="I13" s="531"/>
      <c r="J13" s="532"/>
      <c r="K13" s="530" t="s">
        <v>489</v>
      </c>
      <c r="L13" s="531"/>
      <c r="M13" s="531"/>
      <c r="N13" s="532"/>
      <c r="O13" s="533" t="s">
        <v>476</v>
      </c>
      <c r="P13" s="534"/>
      <c r="Q13" s="535"/>
      <c r="R13" s="103" t="s">
        <v>636</v>
      </c>
      <c r="S13" s="533" t="s">
        <v>144</v>
      </c>
      <c r="T13" s="535"/>
      <c r="U13" s="547" t="s">
        <v>145</v>
      </c>
      <c r="V13" s="548"/>
      <c r="W13" s="548"/>
      <c r="X13" s="104">
        <v>0</v>
      </c>
      <c r="Y13" s="105" t="s">
        <v>145</v>
      </c>
    </row>
    <row r="14" spans="1:25" ht="60" customHeight="1" x14ac:dyDescent="0.25">
      <c r="A14" s="508"/>
      <c r="B14" s="530"/>
      <c r="C14" s="531"/>
      <c r="D14" s="531"/>
      <c r="E14" s="532"/>
      <c r="F14" s="106" t="s">
        <v>149</v>
      </c>
      <c r="G14" s="536" t="s">
        <v>490</v>
      </c>
      <c r="H14" s="537"/>
      <c r="I14" s="537"/>
      <c r="J14" s="538"/>
      <c r="K14" s="539" t="s">
        <v>491</v>
      </c>
      <c r="L14" s="540"/>
      <c r="M14" s="540"/>
      <c r="N14" s="541"/>
      <c r="O14" s="552" t="s">
        <v>492</v>
      </c>
      <c r="P14" s="546"/>
      <c r="Q14" s="553"/>
      <c r="R14" s="107" t="s">
        <v>636</v>
      </c>
      <c r="S14" s="533" t="s">
        <v>144</v>
      </c>
      <c r="T14" s="535"/>
      <c r="U14" s="545" t="s">
        <v>145</v>
      </c>
      <c r="V14" s="546"/>
      <c r="W14" s="546"/>
      <c r="X14" s="104">
        <v>0</v>
      </c>
      <c r="Y14" s="105" t="s">
        <v>145</v>
      </c>
    </row>
    <row r="15" spans="1:25" ht="60" customHeight="1" x14ac:dyDescent="0.25">
      <c r="A15" s="108" t="s">
        <v>130</v>
      </c>
      <c r="B15" s="582" t="s">
        <v>133</v>
      </c>
      <c r="C15" s="583"/>
      <c r="D15" s="583"/>
      <c r="E15" s="584"/>
      <c r="F15" s="106" t="s">
        <v>145</v>
      </c>
      <c r="G15" s="588"/>
      <c r="H15" s="589"/>
      <c r="I15" s="589"/>
      <c r="J15" s="590"/>
      <c r="K15" s="588"/>
      <c r="L15" s="589"/>
      <c r="M15" s="589"/>
      <c r="N15" s="590"/>
      <c r="O15" s="573" t="s">
        <v>673</v>
      </c>
      <c r="P15" s="574"/>
      <c r="Q15" s="575"/>
      <c r="R15" s="107" t="s">
        <v>641</v>
      </c>
      <c r="S15" s="533" t="s">
        <v>144</v>
      </c>
      <c r="T15" s="535"/>
      <c r="U15" s="545" t="s">
        <v>145</v>
      </c>
      <c r="V15" s="546"/>
      <c r="W15" s="546"/>
      <c r="X15" s="104">
        <v>0</v>
      </c>
      <c r="Y15" s="105" t="s">
        <v>145</v>
      </c>
    </row>
    <row r="16" spans="1:25" ht="60" customHeight="1" thickBot="1" x14ac:dyDescent="0.3">
      <c r="A16" s="109" t="s">
        <v>131</v>
      </c>
      <c r="B16" s="585" t="s">
        <v>134</v>
      </c>
      <c r="C16" s="586"/>
      <c r="D16" s="586"/>
      <c r="E16" s="587"/>
      <c r="F16" s="110" t="s">
        <v>146</v>
      </c>
      <c r="G16" s="585" t="s">
        <v>493</v>
      </c>
      <c r="H16" s="586"/>
      <c r="I16" s="586"/>
      <c r="J16" s="587"/>
      <c r="K16" s="591" t="s">
        <v>494</v>
      </c>
      <c r="L16" s="592"/>
      <c r="M16" s="592"/>
      <c r="N16" s="593"/>
      <c r="O16" s="576" t="s">
        <v>495</v>
      </c>
      <c r="P16" s="568"/>
      <c r="Q16" s="577"/>
      <c r="R16" s="111" t="s">
        <v>633</v>
      </c>
      <c r="S16" s="580" t="s">
        <v>144</v>
      </c>
      <c r="T16" s="581"/>
      <c r="U16" s="567" t="s">
        <v>145</v>
      </c>
      <c r="V16" s="568"/>
      <c r="W16" s="568"/>
      <c r="X16" s="112">
        <v>0</v>
      </c>
      <c r="Y16" s="113" t="s">
        <v>145</v>
      </c>
    </row>
    <row r="17" spans="1:24" ht="15.75" thickTop="1" x14ac:dyDescent="0.25"/>
    <row r="19" spans="1:24" ht="50.1" customHeight="1" x14ac:dyDescent="0.25">
      <c r="A19" s="292" t="s">
        <v>676</v>
      </c>
      <c r="B19" s="293"/>
      <c r="C19" s="293"/>
      <c r="D19" s="293"/>
      <c r="E19" s="294"/>
      <c r="X19" s="72">
        <f>SUM(X5:X10,X13:X16)</f>
        <v>500000</v>
      </c>
    </row>
  </sheetData>
  <mergeCells count="80">
    <mergeCell ref="A19:E19"/>
    <mergeCell ref="E2:Y2"/>
    <mergeCell ref="E3:Y3"/>
    <mergeCell ref="A1:Y1"/>
    <mergeCell ref="E11:Y11"/>
    <mergeCell ref="S16:T16"/>
    <mergeCell ref="B15:E15"/>
    <mergeCell ref="B16:E16"/>
    <mergeCell ref="G15:J15"/>
    <mergeCell ref="G16:J16"/>
    <mergeCell ref="K15:N15"/>
    <mergeCell ref="K16:N16"/>
    <mergeCell ref="A11:D11"/>
    <mergeCell ref="B12:E12"/>
    <mergeCell ref="G12:J12"/>
    <mergeCell ref="U15:W15"/>
    <mergeCell ref="U16:W16"/>
    <mergeCell ref="O8:Q8"/>
    <mergeCell ref="S8:T8"/>
    <mergeCell ref="U8:W8"/>
    <mergeCell ref="O9:Q9"/>
    <mergeCell ref="U12:W12"/>
    <mergeCell ref="O14:Q14"/>
    <mergeCell ref="S14:T14"/>
    <mergeCell ref="U14:W14"/>
    <mergeCell ref="O12:Q12"/>
    <mergeCell ref="S12:T12"/>
    <mergeCell ref="U10:W10"/>
    <mergeCell ref="O15:Q15"/>
    <mergeCell ref="O16:Q16"/>
    <mergeCell ref="S15:T15"/>
    <mergeCell ref="S10:T10"/>
    <mergeCell ref="A7:A8"/>
    <mergeCell ref="U4:W4"/>
    <mergeCell ref="G6:J6"/>
    <mergeCell ref="K6:N6"/>
    <mergeCell ref="O6:Q6"/>
    <mergeCell ref="S6:T6"/>
    <mergeCell ref="U6:W6"/>
    <mergeCell ref="S5:T5"/>
    <mergeCell ref="U5:W5"/>
    <mergeCell ref="K9:N9"/>
    <mergeCell ref="S9:T9"/>
    <mergeCell ref="U9:W9"/>
    <mergeCell ref="A2:D2"/>
    <mergeCell ref="O4:Q4"/>
    <mergeCell ref="S4:T4"/>
    <mergeCell ref="A3:D3"/>
    <mergeCell ref="B4:E4"/>
    <mergeCell ref="G4:J4"/>
    <mergeCell ref="K4:N4"/>
    <mergeCell ref="A5:A6"/>
    <mergeCell ref="B5:E6"/>
    <mergeCell ref="G5:J5"/>
    <mergeCell ref="K5:N5"/>
    <mergeCell ref="O5:Q5"/>
    <mergeCell ref="B9:E9"/>
    <mergeCell ref="K12:N12"/>
    <mergeCell ref="B10:E10"/>
    <mergeCell ref="S7:T7"/>
    <mergeCell ref="U7:W7"/>
    <mergeCell ref="S13:T13"/>
    <mergeCell ref="U13:W13"/>
    <mergeCell ref="B7:E8"/>
    <mergeCell ref="G7:J7"/>
    <mergeCell ref="K7:N7"/>
    <mergeCell ref="O7:Q7"/>
    <mergeCell ref="O10:Q10"/>
    <mergeCell ref="G10:J10"/>
    <mergeCell ref="K10:N10"/>
    <mergeCell ref="G8:J8"/>
    <mergeCell ref="K8:N8"/>
    <mergeCell ref="G9:J9"/>
    <mergeCell ref="A13:A14"/>
    <mergeCell ref="B13:E14"/>
    <mergeCell ref="G13:J13"/>
    <mergeCell ref="K13:N13"/>
    <mergeCell ref="O13:Q13"/>
    <mergeCell ref="G14:J14"/>
    <mergeCell ref="K14:N14"/>
  </mergeCells>
  <pageMargins left="0.7" right="0.7" top="0.78740157499999996" bottom="0.78740157499999996" header="0.3" footer="0.3"/>
  <pageSetup paperSize="8" scale="4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E6D8E-07AD-4CA6-8EE8-64FE127F4005}">
  <dimension ref="A1:T51"/>
  <sheetViews>
    <sheetView topLeftCell="A16" workbookViewId="0">
      <selection activeCell="B10" sqref="B10"/>
    </sheetView>
  </sheetViews>
  <sheetFormatPr defaultColWidth="8.85546875" defaultRowHeight="15" x14ac:dyDescent="0.25"/>
  <cols>
    <col min="1" max="1" width="24.85546875" customWidth="1"/>
    <col min="2" max="2" width="42.140625" customWidth="1"/>
    <col min="7" max="7" width="9" customWidth="1"/>
    <col min="12" max="12" width="10.85546875" bestFit="1" customWidth="1"/>
  </cols>
  <sheetData>
    <row r="1" spans="1:20" x14ac:dyDescent="0.25">
      <c r="A1" s="597" t="s">
        <v>276</v>
      </c>
      <c r="B1" s="597"/>
      <c r="C1" s="597"/>
      <c r="D1" s="597"/>
      <c r="E1" s="597"/>
      <c r="F1" s="597"/>
      <c r="G1" s="597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x14ac:dyDescent="0.25">
      <c r="A2" s="597"/>
      <c r="B2" s="597"/>
      <c r="C2" s="597"/>
      <c r="D2" s="597"/>
      <c r="E2" s="597"/>
      <c r="F2" s="597"/>
      <c r="G2" s="597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x14ac:dyDescent="0.25">
      <c r="A3" s="14" t="s">
        <v>332</v>
      </c>
      <c r="B3" s="594" t="s">
        <v>333</v>
      </c>
      <c r="C3" s="595"/>
      <c r="D3" s="595"/>
      <c r="E3" s="595"/>
      <c r="F3" s="595"/>
      <c r="G3" s="596"/>
    </row>
    <row r="4" spans="1:20" x14ac:dyDescent="0.25">
      <c r="A4" s="14" t="s">
        <v>307</v>
      </c>
      <c r="B4" s="594" t="s">
        <v>308</v>
      </c>
      <c r="C4" s="595"/>
      <c r="D4" s="595"/>
      <c r="E4" s="595"/>
      <c r="F4" s="595"/>
      <c r="G4" s="596"/>
    </row>
    <row r="5" spans="1:20" x14ac:dyDescent="0.25">
      <c r="A5" s="14" t="s">
        <v>669</v>
      </c>
      <c r="B5" s="29" t="s">
        <v>670</v>
      </c>
      <c r="C5" s="30"/>
      <c r="D5" s="30"/>
      <c r="E5" s="30"/>
      <c r="F5" s="30"/>
      <c r="G5" s="31"/>
    </row>
    <row r="6" spans="1:20" x14ac:dyDescent="0.25">
      <c r="A6" s="14" t="s">
        <v>317</v>
      </c>
      <c r="B6" s="594" t="s">
        <v>318</v>
      </c>
      <c r="C6" s="595"/>
      <c r="D6" s="595"/>
      <c r="E6" s="595"/>
      <c r="F6" s="595"/>
      <c r="G6" s="596"/>
    </row>
    <row r="7" spans="1:20" x14ac:dyDescent="0.25">
      <c r="A7" s="14" t="s">
        <v>325</v>
      </c>
      <c r="B7" s="594" t="s">
        <v>326</v>
      </c>
      <c r="C7" s="595"/>
      <c r="D7" s="595"/>
      <c r="E7" s="595"/>
      <c r="F7" s="595"/>
      <c r="G7" s="596"/>
    </row>
    <row r="8" spans="1:20" x14ac:dyDescent="0.25">
      <c r="A8" s="14" t="s">
        <v>329</v>
      </c>
      <c r="B8" s="594" t="s">
        <v>330</v>
      </c>
      <c r="C8" s="595"/>
      <c r="D8" s="595"/>
      <c r="E8" s="595"/>
      <c r="F8" s="595"/>
      <c r="G8" s="596"/>
    </row>
    <row r="9" spans="1:20" x14ac:dyDescent="0.25">
      <c r="A9" s="14" t="s">
        <v>334</v>
      </c>
      <c r="B9" s="594" t="s">
        <v>335</v>
      </c>
      <c r="C9" s="595"/>
      <c r="D9" s="595"/>
      <c r="E9" s="595"/>
      <c r="F9" s="595"/>
      <c r="G9" s="596"/>
    </row>
    <row r="10" spans="1:20" x14ac:dyDescent="0.25">
      <c r="A10" s="14" t="s">
        <v>687</v>
      </c>
      <c r="B10" s="142" t="s">
        <v>700</v>
      </c>
      <c r="C10" s="143"/>
      <c r="D10" s="143"/>
      <c r="E10" s="143"/>
      <c r="F10" s="143"/>
      <c r="G10" s="144"/>
    </row>
    <row r="11" spans="1:20" x14ac:dyDescent="0.25">
      <c r="A11" s="14" t="s">
        <v>331</v>
      </c>
      <c r="B11" s="594" t="s">
        <v>653</v>
      </c>
      <c r="C11" s="595"/>
      <c r="D11" s="595"/>
      <c r="E11" s="595"/>
      <c r="F11" s="595"/>
      <c r="G11" s="596"/>
    </row>
    <row r="12" spans="1:20" x14ac:dyDescent="0.25">
      <c r="A12" s="14" t="s">
        <v>336</v>
      </c>
      <c r="B12" s="594" t="s">
        <v>337</v>
      </c>
      <c r="C12" s="595"/>
      <c r="D12" s="595"/>
      <c r="E12" s="595"/>
      <c r="F12" s="595"/>
      <c r="G12" s="596"/>
    </row>
    <row r="13" spans="1:20" x14ac:dyDescent="0.25">
      <c r="A13" s="14" t="s">
        <v>289</v>
      </c>
      <c r="B13" s="594" t="s">
        <v>290</v>
      </c>
      <c r="C13" s="595"/>
      <c r="D13" s="595"/>
      <c r="E13" s="595"/>
      <c r="F13" s="595"/>
      <c r="G13" s="596"/>
    </row>
    <row r="14" spans="1:20" x14ac:dyDescent="0.25">
      <c r="A14" s="14" t="s">
        <v>663</v>
      </c>
      <c r="B14" s="29" t="s">
        <v>664</v>
      </c>
      <c r="C14" s="30"/>
      <c r="D14" s="30"/>
      <c r="E14" s="30"/>
      <c r="F14" s="30"/>
      <c r="G14" s="31"/>
    </row>
    <row r="15" spans="1:20" x14ac:dyDescent="0.25">
      <c r="A15" s="14" t="s">
        <v>660</v>
      </c>
      <c r="B15" s="29" t="s">
        <v>661</v>
      </c>
      <c r="C15" s="30"/>
      <c r="D15" s="30"/>
      <c r="E15" s="30"/>
      <c r="F15" s="30"/>
      <c r="G15" s="31"/>
    </row>
    <row r="16" spans="1:20" x14ac:dyDescent="0.25">
      <c r="A16" s="14" t="s">
        <v>140</v>
      </c>
      <c r="B16" s="594" t="s">
        <v>288</v>
      </c>
      <c r="C16" s="595"/>
      <c r="D16" s="595"/>
      <c r="E16" s="595"/>
      <c r="F16" s="595"/>
      <c r="G16" s="596"/>
    </row>
    <row r="17" spans="1:12" x14ac:dyDescent="0.25">
      <c r="A17" s="14" t="s">
        <v>239</v>
      </c>
      <c r="B17" s="594" t="s">
        <v>295</v>
      </c>
      <c r="C17" s="595"/>
      <c r="D17" s="595"/>
      <c r="E17" s="595"/>
      <c r="F17" s="595"/>
      <c r="G17" s="596"/>
    </row>
    <row r="18" spans="1:12" x14ac:dyDescent="0.25">
      <c r="A18" s="14" t="s">
        <v>286</v>
      </c>
      <c r="B18" s="594" t="s">
        <v>287</v>
      </c>
      <c r="C18" s="595"/>
      <c r="D18" s="595"/>
      <c r="E18" s="595"/>
      <c r="F18" s="595"/>
      <c r="G18" s="596"/>
    </row>
    <row r="19" spans="1:12" x14ac:dyDescent="0.25">
      <c r="A19" s="14" t="s">
        <v>650</v>
      </c>
      <c r="B19" s="594" t="s">
        <v>298</v>
      </c>
      <c r="C19" s="595"/>
      <c r="D19" s="595"/>
      <c r="E19" s="595"/>
      <c r="F19" s="595"/>
      <c r="G19" s="596"/>
    </row>
    <row r="20" spans="1:12" x14ac:dyDescent="0.25">
      <c r="A20" s="14" t="s">
        <v>277</v>
      </c>
      <c r="B20" s="594" t="s">
        <v>278</v>
      </c>
      <c r="C20" s="595"/>
      <c r="D20" s="595"/>
      <c r="E20" s="595"/>
      <c r="F20" s="595"/>
      <c r="G20" s="596"/>
    </row>
    <row r="21" spans="1:12" x14ac:dyDescent="0.25">
      <c r="A21" s="14" t="s">
        <v>375</v>
      </c>
      <c r="B21" s="594" t="s">
        <v>374</v>
      </c>
      <c r="C21" s="595"/>
      <c r="D21" s="595"/>
      <c r="E21" s="595"/>
      <c r="F21" s="595"/>
      <c r="G21" s="596"/>
    </row>
    <row r="22" spans="1:12" x14ac:dyDescent="0.25">
      <c r="A22" s="14" t="s">
        <v>204</v>
      </c>
      <c r="B22" s="594" t="s">
        <v>280</v>
      </c>
      <c r="C22" s="595"/>
      <c r="D22" s="595"/>
      <c r="E22" s="595"/>
      <c r="F22" s="595"/>
      <c r="G22" s="596"/>
    </row>
    <row r="23" spans="1:12" x14ac:dyDescent="0.25">
      <c r="A23" s="14" t="s">
        <v>231</v>
      </c>
      <c r="B23" s="594" t="s">
        <v>373</v>
      </c>
      <c r="C23" s="595"/>
      <c r="D23" s="595"/>
      <c r="E23" s="595"/>
      <c r="F23" s="595"/>
      <c r="G23" s="596"/>
    </row>
    <row r="24" spans="1:12" x14ac:dyDescent="0.25">
      <c r="A24" s="14" t="s">
        <v>282</v>
      </c>
      <c r="B24" s="594" t="s">
        <v>283</v>
      </c>
      <c r="C24" s="595"/>
      <c r="D24" s="595"/>
      <c r="E24" s="595"/>
      <c r="F24" s="595"/>
      <c r="G24" s="596"/>
    </row>
    <row r="25" spans="1:12" x14ac:dyDescent="0.25">
      <c r="A25" s="14" t="s">
        <v>144</v>
      </c>
      <c r="B25" s="594" t="s">
        <v>279</v>
      </c>
      <c r="C25" s="595"/>
      <c r="D25" s="595"/>
      <c r="E25" s="595"/>
      <c r="F25" s="595"/>
      <c r="G25" s="596"/>
    </row>
    <row r="26" spans="1:12" x14ac:dyDescent="0.25">
      <c r="A26" s="14" t="s">
        <v>652</v>
      </c>
      <c r="B26" s="594" t="s">
        <v>372</v>
      </c>
      <c r="C26" s="595"/>
      <c r="D26" s="595"/>
      <c r="E26" s="595"/>
      <c r="F26" s="595"/>
      <c r="G26" s="596"/>
    </row>
    <row r="27" spans="1:12" x14ac:dyDescent="0.25">
      <c r="A27" s="14" t="s">
        <v>284</v>
      </c>
      <c r="B27" s="594" t="s">
        <v>285</v>
      </c>
      <c r="C27" s="595"/>
      <c r="D27" s="595"/>
      <c r="E27" s="595"/>
      <c r="F27" s="595"/>
      <c r="G27" s="596"/>
    </row>
    <row r="28" spans="1:12" x14ac:dyDescent="0.25">
      <c r="A28" s="14" t="s">
        <v>273</v>
      </c>
      <c r="B28" s="594" t="s">
        <v>281</v>
      </c>
      <c r="C28" s="595"/>
      <c r="D28" s="595"/>
      <c r="E28" s="595"/>
      <c r="F28" s="595"/>
      <c r="G28" s="596"/>
      <c r="L28" s="15"/>
    </row>
    <row r="29" spans="1:12" x14ac:dyDescent="0.25">
      <c r="A29" s="14" t="s">
        <v>309</v>
      </c>
      <c r="B29" s="594" t="s">
        <v>310</v>
      </c>
      <c r="C29" s="595"/>
      <c r="D29" s="595"/>
      <c r="E29" s="595"/>
      <c r="F29" s="595"/>
      <c r="G29" s="596"/>
    </row>
    <row r="30" spans="1:12" x14ac:dyDescent="0.25">
      <c r="A30" s="14" t="s">
        <v>253</v>
      </c>
      <c r="B30" s="594" t="s">
        <v>649</v>
      </c>
      <c r="C30" s="595"/>
      <c r="D30" s="595"/>
      <c r="E30" s="595"/>
      <c r="F30" s="595"/>
      <c r="G30" s="596"/>
    </row>
    <row r="31" spans="1:12" x14ac:dyDescent="0.25">
      <c r="A31" s="14" t="s">
        <v>250</v>
      </c>
      <c r="B31" s="594" t="s">
        <v>293</v>
      </c>
      <c r="C31" s="595"/>
      <c r="D31" s="595"/>
      <c r="E31" s="595"/>
      <c r="F31" s="595"/>
      <c r="G31" s="596"/>
    </row>
    <row r="32" spans="1:12" x14ac:dyDescent="0.25">
      <c r="A32" s="14" t="s">
        <v>679</v>
      </c>
      <c r="B32" s="82" t="s">
        <v>683</v>
      </c>
      <c r="C32" s="83"/>
      <c r="D32" s="83"/>
      <c r="E32" s="83"/>
      <c r="F32" s="83"/>
      <c r="G32" s="84"/>
    </row>
    <row r="33" spans="1:7" x14ac:dyDescent="0.25">
      <c r="A33" s="14" t="s">
        <v>671</v>
      </c>
      <c r="B33" s="29" t="s">
        <v>672</v>
      </c>
      <c r="C33" s="30"/>
      <c r="D33" s="30"/>
      <c r="E33" s="30"/>
      <c r="F33" s="30"/>
      <c r="G33" s="31"/>
    </row>
    <row r="34" spans="1:7" x14ac:dyDescent="0.25">
      <c r="A34" s="14" t="s">
        <v>319</v>
      </c>
      <c r="B34" s="594" t="s">
        <v>320</v>
      </c>
      <c r="C34" s="595"/>
      <c r="D34" s="595"/>
      <c r="E34" s="595"/>
      <c r="F34" s="595"/>
      <c r="G34" s="596"/>
    </row>
    <row r="35" spans="1:7" x14ac:dyDescent="0.25">
      <c r="A35" s="14" t="s">
        <v>302</v>
      </c>
      <c r="B35" s="594" t="s">
        <v>651</v>
      </c>
      <c r="C35" s="595"/>
      <c r="D35" s="595"/>
      <c r="E35" s="595"/>
      <c r="F35" s="595"/>
      <c r="G35" s="596"/>
    </row>
    <row r="36" spans="1:7" x14ac:dyDescent="0.25">
      <c r="A36" s="14" t="s">
        <v>684</v>
      </c>
      <c r="B36" s="82" t="s">
        <v>685</v>
      </c>
      <c r="C36" s="83"/>
      <c r="D36" s="83"/>
      <c r="E36" s="83"/>
      <c r="F36" s="83"/>
      <c r="G36" s="84"/>
    </row>
    <row r="37" spans="1:7" x14ac:dyDescent="0.25">
      <c r="A37" s="14" t="s">
        <v>315</v>
      </c>
      <c r="B37" s="594" t="s">
        <v>316</v>
      </c>
      <c r="C37" s="595"/>
      <c r="D37" s="595"/>
      <c r="E37" s="595"/>
      <c r="F37" s="595"/>
      <c r="G37" s="596"/>
    </row>
    <row r="38" spans="1:7" x14ac:dyDescent="0.25">
      <c r="A38" s="14" t="s">
        <v>321</v>
      </c>
      <c r="B38" s="594" t="s">
        <v>654</v>
      </c>
      <c r="C38" s="595"/>
      <c r="D38" s="595"/>
      <c r="E38" s="595"/>
      <c r="F38" s="595"/>
      <c r="G38" s="596"/>
    </row>
    <row r="39" spans="1:7" x14ac:dyDescent="0.25">
      <c r="A39" s="14" t="s">
        <v>322</v>
      </c>
      <c r="B39" s="594" t="s">
        <v>655</v>
      </c>
      <c r="C39" s="595"/>
      <c r="D39" s="595"/>
      <c r="E39" s="595"/>
      <c r="F39" s="595"/>
      <c r="G39" s="596"/>
    </row>
    <row r="40" spans="1:7" x14ac:dyDescent="0.25">
      <c r="A40" s="14" t="s">
        <v>327</v>
      </c>
      <c r="B40" s="594" t="s">
        <v>328</v>
      </c>
      <c r="C40" s="595"/>
      <c r="D40" s="595"/>
      <c r="E40" s="595"/>
      <c r="F40" s="595"/>
      <c r="G40" s="596"/>
    </row>
    <row r="41" spans="1:7" x14ac:dyDescent="0.25">
      <c r="A41" s="14" t="s">
        <v>300</v>
      </c>
      <c r="B41" s="594" t="s">
        <v>301</v>
      </c>
      <c r="C41" s="595"/>
      <c r="D41" s="595"/>
      <c r="E41" s="595"/>
      <c r="F41" s="595"/>
      <c r="G41" s="596"/>
    </row>
    <row r="42" spans="1:7" x14ac:dyDescent="0.25">
      <c r="A42" s="14" t="s">
        <v>305</v>
      </c>
      <c r="B42" s="594" t="s">
        <v>306</v>
      </c>
      <c r="C42" s="595"/>
      <c r="D42" s="595"/>
      <c r="E42" s="595"/>
      <c r="F42" s="595"/>
      <c r="G42" s="596"/>
    </row>
    <row r="43" spans="1:7" x14ac:dyDescent="0.25">
      <c r="A43" s="14" t="s">
        <v>299</v>
      </c>
      <c r="B43" s="594" t="s">
        <v>656</v>
      </c>
      <c r="C43" s="595"/>
      <c r="D43" s="595"/>
      <c r="E43" s="595"/>
      <c r="F43" s="595"/>
      <c r="G43" s="596"/>
    </row>
    <row r="44" spans="1:7" x14ac:dyDescent="0.25">
      <c r="A44" s="14" t="s">
        <v>323</v>
      </c>
      <c r="B44" s="594" t="s">
        <v>324</v>
      </c>
      <c r="C44" s="595"/>
      <c r="D44" s="595"/>
      <c r="E44" s="595"/>
      <c r="F44" s="595"/>
      <c r="G44" s="596"/>
    </row>
    <row r="45" spans="1:7" x14ac:dyDescent="0.25">
      <c r="A45" s="14" t="s">
        <v>303</v>
      </c>
      <c r="B45" s="594" t="s">
        <v>304</v>
      </c>
      <c r="C45" s="595"/>
      <c r="D45" s="595"/>
      <c r="E45" s="595"/>
      <c r="F45" s="595"/>
      <c r="G45" s="596"/>
    </row>
    <row r="46" spans="1:7" x14ac:dyDescent="0.25">
      <c r="A46" s="14" t="s">
        <v>659</v>
      </c>
      <c r="B46" s="594" t="s">
        <v>314</v>
      </c>
      <c r="C46" s="595"/>
      <c r="D46" s="595"/>
      <c r="E46" s="595"/>
      <c r="F46" s="595"/>
      <c r="G46" s="596"/>
    </row>
    <row r="47" spans="1:7" x14ac:dyDescent="0.25">
      <c r="A47" s="14" t="s">
        <v>311</v>
      </c>
      <c r="B47" s="594" t="s">
        <v>312</v>
      </c>
      <c r="C47" s="595"/>
      <c r="D47" s="595"/>
      <c r="E47" s="595"/>
      <c r="F47" s="595"/>
      <c r="G47" s="596"/>
    </row>
    <row r="48" spans="1:7" x14ac:dyDescent="0.25">
      <c r="A48" s="14" t="s">
        <v>294</v>
      </c>
      <c r="B48" s="594" t="s">
        <v>657</v>
      </c>
      <c r="C48" s="595"/>
      <c r="D48" s="595"/>
      <c r="E48" s="595"/>
      <c r="F48" s="595"/>
      <c r="G48" s="596"/>
    </row>
    <row r="49" spans="1:7" x14ac:dyDescent="0.25">
      <c r="A49" s="14" t="s">
        <v>313</v>
      </c>
      <c r="B49" s="594" t="s">
        <v>658</v>
      </c>
      <c r="C49" s="595"/>
      <c r="D49" s="595"/>
      <c r="E49" s="595"/>
      <c r="F49" s="595"/>
      <c r="G49" s="596"/>
    </row>
    <row r="50" spans="1:7" x14ac:dyDescent="0.25">
      <c r="A50" s="14" t="s">
        <v>291</v>
      </c>
      <c r="B50" s="594" t="s">
        <v>292</v>
      </c>
      <c r="C50" s="595"/>
      <c r="D50" s="595"/>
      <c r="E50" s="595"/>
      <c r="F50" s="595"/>
      <c r="G50" s="596"/>
    </row>
    <row r="51" spans="1:7" x14ac:dyDescent="0.25">
      <c r="A51" s="14" t="s">
        <v>296</v>
      </c>
      <c r="B51" s="594" t="s">
        <v>297</v>
      </c>
      <c r="C51" s="595"/>
      <c r="D51" s="595"/>
      <c r="E51" s="595"/>
      <c r="F51" s="595"/>
      <c r="G51" s="596"/>
    </row>
  </sheetData>
  <mergeCells count="43">
    <mergeCell ref="B49:G49"/>
    <mergeCell ref="B38:G38"/>
    <mergeCell ref="B39:G39"/>
    <mergeCell ref="B40:G40"/>
    <mergeCell ref="B41:G41"/>
    <mergeCell ref="B42:G42"/>
    <mergeCell ref="B43:G43"/>
    <mergeCell ref="B44:G44"/>
    <mergeCell ref="B45:G45"/>
    <mergeCell ref="B46:G46"/>
    <mergeCell ref="B47:G47"/>
    <mergeCell ref="B48:G48"/>
    <mergeCell ref="B19:G19"/>
    <mergeCell ref="B20:G20"/>
    <mergeCell ref="B21:G21"/>
    <mergeCell ref="B37:G37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B34:G34"/>
    <mergeCell ref="B35:G35"/>
    <mergeCell ref="B50:G50"/>
    <mergeCell ref="B51:G51"/>
    <mergeCell ref="B12:G12"/>
    <mergeCell ref="B8:G8"/>
    <mergeCell ref="A1:G2"/>
    <mergeCell ref="B3:G3"/>
    <mergeCell ref="B4:G4"/>
    <mergeCell ref="B6:G6"/>
    <mergeCell ref="B7:G7"/>
    <mergeCell ref="B22:G22"/>
    <mergeCell ref="B9:G9"/>
    <mergeCell ref="B11:G11"/>
    <mergeCell ref="B13:G13"/>
    <mergeCell ref="B16:G16"/>
    <mergeCell ref="B17:G17"/>
    <mergeCell ref="B18:G1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SC 1</vt:lpstr>
      <vt:lpstr>SC 2</vt:lpstr>
      <vt:lpstr>SC 3</vt:lpstr>
      <vt:lpstr>SC 4</vt:lpstr>
      <vt:lpstr>SC 5</vt:lpstr>
      <vt:lpstr>Seznam zkratek</vt:lpstr>
      <vt:lpstr>'SC 1'!Oblast_tisku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MVCR</dc:creator>
  <cp:lastModifiedBy>Jirman Petr, Ing.</cp:lastModifiedBy>
  <cp:lastPrinted>2024-03-14T09:56:59Z</cp:lastPrinted>
  <dcterms:created xsi:type="dcterms:W3CDTF">2019-03-08T08:00:42Z</dcterms:created>
  <dcterms:modified xsi:type="dcterms:W3CDTF">2024-03-20T12:03:43Z</dcterms:modified>
</cp:coreProperties>
</file>